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activeTab="2"/>
  </bookViews>
  <sheets>
    <sheet name="BİLGİ GİRİŞ SAYFASI" sheetId="82" r:id="rId1"/>
    <sheet name="İZİN TAKİP" sheetId="61" r:id="rId2"/>
    <sheet name="Sayfa1" sheetId="1" r:id="rId3"/>
    <sheet name="Sayfa2" sheetId="73" r:id="rId4"/>
    <sheet name="Sayfa3" sheetId="74" r:id="rId5"/>
    <sheet name="Sayfa4" sheetId="75" r:id="rId6"/>
    <sheet name="Sayfa5" sheetId="76" r:id="rId7"/>
    <sheet name="Sayfa6" sheetId="77" r:id="rId8"/>
    <sheet name="Sayfa7" sheetId="78" r:id="rId9"/>
    <sheet name="Sayfa8" sheetId="79" r:id="rId10"/>
    <sheet name="Sayfa9" sheetId="80" r:id="rId11"/>
    <sheet name="Sayfa10" sheetId="81" r:id="rId12"/>
  </sheets>
  <calcPr calcId="145621"/>
</workbook>
</file>

<file path=xl/calcChain.xml><?xml version="1.0" encoding="utf-8"?>
<calcChain xmlns="http://schemas.openxmlformats.org/spreadsheetml/2006/main">
  <c r="AB10" i="1" l="1"/>
  <c r="D40" i="1" l="1"/>
  <c r="G71" i="1"/>
  <c r="Z65" i="1" l="1"/>
  <c r="AL65" i="1"/>
  <c r="AM91" i="1" l="1"/>
  <c r="T67" i="1"/>
  <c r="Z64" i="1"/>
  <c r="N67" i="1" s="1"/>
  <c r="AL64" i="1"/>
  <c r="AL63" i="1"/>
  <c r="AL62" i="1"/>
  <c r="Z63" i="1"/>
  <c r="D97" i="1"/>
  <c r="AL64" i="76"/>
  <c r="AL65" i="76"/>
  <c r="AL63" i="76"/>
  <c r="AL64" i="75"/>
  <c r="AL65" i="75"/>
  <c r="AL63" i="75"/>
  <c r="AL64" i="74"/>
  <c r="AL65" i="74"/>
  <c r="AL63" i="74"/>
  <c r="AL65" i="73"/>
  <c r="AL64" i="73"/>
  <c r="AL63" i="73"/>
  <c r="AI24" i="61"/>
  <c r="AE24" i="61"/>
  <c r="AA24" i="61"/>
  <c r="T24" i="61"/>
  <c r="G24" i="61"/>
  <c r="D24" i="61"/>
  <c r="A100" i="81"/>
  <c r="AM92" i="81"/>
  <c r="G92" i="81"/>
  <c r="A86" i="81"/>
  <c r="AA105" i="81" s="1"/>
  <c r="A85" i="81"/>
  <c r="AA104" i="81" s="1"/>
  <c r="A81" i="81"/>
  <c r="AE74" i="81"/>
  <c r="G72" i="81"/>
  <c r="AB70" i="81"/>
  <c r="AL66" i="81"/>
  <c r="X68" i="81" s="1"/>
  <c r="G66" i="81"/>
  <c r="Z65" i="81"/>
  <c r="N68" i="81" s="1"/>
  <c r="Z64" i="81"/>
  <c r="D99" i="81" s="1"/>
  <c r="G64" i="81"/>
  <c r="AF99" i="81" s="1"/>
  <c r="G63" i="81"/>
  <c r="AL62" i="81"/>
  <c r="AF62" i="81"/>
  <c r="V99" i="81" s="1"/>
  <c r="AA47" i="81"/>
  <c r="AA46" i="81"/>
  <c r="A42" i="81"/>
  <c r="AF41" i="81"/>
  <c r="V41" i="81"/>
  <c r="R41" i="81"/>
  <c r="D41" i="81"/>
  <c r="AB10" i="81"/>
  <c r="X10" i="81"/>
  <c r="N10" i="81"/>
  <c r="AI23" i="61"/>
  <c r="AE23" i="61"/>
  <c r="AA23" i="61"/>
  <c r="T23" i="61"/>
  <c r="G23" i="61"/>
  <c r="D23" i="61"/>
  <c r="A100" i="80"/>
  <c r="R99" i="80"/>
  <c r="AM92" i="80"/>
  <c r="G92" i="80"/>
  <c r="A86" i="80"/>
  <c r="AA105" i="80" s="1"/>
  <c r="A85" i="80"/>
  <c r="AA104" i="80" s="1"/>
  <c r="A81" i="80"/>
  <c r="AE74" i="80"/>
  <c r="G72" i="80"/>
  <c r="AB70" i="80"/>
  <c r="AL66" i="80"/>
  <c r="X68" i="80" s="1"/>
  <c r="G66" i="80"/>
  <c r="Z65" i="80"/>
  <c r="N68" i="80" s="1"/>
  <c r="Z64" i="80"/>
  <c r="D99" i="80" s="1"/>
  <c r="G64" i="80"/>
  <c r="AF99" i="80" s="1"/>
  <c r="G63" i="80"/>
  <c r="AL62" i="80"/>
  <c r="AF62" i="80"/>
  <c r="AB68" i="80" s="1"/>
  <c r="AA47" i="80"/>
  <c r="AA46" i="80"/>
  <c r="A42" i="80"/>
  <c r="AF41" i="80"/>
  <c r="V41" i="80"/>
  <c r="R41" i="80"/>
  <c r="D41" i="80"/>
  <c r="AB10" i="80"/>
  <c r="X10" i="80"/>
  <c r="N10" i="80"/>
  <c r="D22" i="61"/>
  <c r="G22" i="61"/>
  <c r="T22" i="61"/>
  <c r="AA22" i="61"/>
  <c r="AE22" i="61"/>
  <c r="AI22" i="61"/>
  <c r="A100" i="79"/>
  <c r="AM92" i="79"/>
  <c r="G92" i="79"/>
  <c r="A86" i="79"/>
  <c r="AA105" i="79" s="1"/>
  <c r="A85" i="79"/>
  <c r="AA104" i="79" s="1"/>
  <c r="A81" i="79"/>
  <c r="AE74" i="79"/>
  <c r="G72" i="79"/>
  <c r="AB70" i="79"/>
  <c r="AL66" i="79"/>
  <c r="X68" i="79" s="1"/>
  <c r="G66" i="79"/>
  <c r="Z65" i="79"/>
  <c r="N68" i="79" s="1"/>
  <c r="Z64" i="79"/>
  <c r="D99" i="79" s="1"/>
  <c r="G64" i="79"/>
  <c r="AF99" i="79" s="1"/>
  <c r="G63" i="79"/>
  <c r="AL62" i="79"/>
  <c r="AF62" i="79"/>
  <c r="AB68" i="79" s="1"/>
  <c r="AA47" i="79"/>
  <c r="AA46" i="79"/>
  <c r="A42" i="79"/>
  <c r="AF41" i="79"/>
  <c r="V41" i="79"/>
  <c r="R41" i="79"/>
  <c r="D41" i="79"/>
  <c r="AB10" i="79"/>
  <c r="X10" i="79"/>
  <c r="N10" i="79"/>
  <c r="D21" i="61"/>
  <c r="G21" i="61"/>
  <c r="T21" i="61"/>
  <c r="AA21" i="61"/>
  <c r="AE21" i="61"/>
  <c r="AI21" i="61"/>
  <c r="A100" i="78"/>
  <c r="AM92" i="78"/>
  <c r="G92" i="78"/>
  <c r="A86" i="78"/>
  <c r="AA105" i="78" s="1"/>
  <c r="A85" i="78"/>
  <c r="AA104" i="78" s="1"/>
  <c r="A81" i="78"/>
  <c r="AE74" i="78"/>
  <c r="G72" i="78"/>
  <c r="AB70" i="78"/>
  <c r="AL66" i="78"/>
  <c r="R99" i="78" s="1"/>
  <c r="G66" i="78"/>
  <c r="Z65" i="78"/>
  <c r="N68" i="78" s="1"/>
  <c r="Z64" i="78"/>
  <c r="D99" i="78" s="1"/>
  <c r="G64" i="78"/>
  <c r="AF99" i="78" s="1"/>
  <c r="G63" i="78"/>
  <c r="AL62" i="78"/>
  <c r="AF62" i="78"/>
  <c r="AB68" i="78" s="1"/>
  <c r="AA47" i="78"/>
  <c r="AA46" i="78"/>
  <c r="A42" i="78"/>
  <c r="AF41" i="78"/>
  <c r="V41" i="78"/>
  <c r="R41" i="78"/>
  <c r="D41" i="78"/>
  <c r="AB10" i="78"/>
  <c r="X10" i="78"/>
  <c r="N10" i="78"/>
  <c r="D20" i="61"/>
  <c r="G20" i="61"/>
  <c r="T20" i="61"/>
  <c r="AA20" i="61"/>
  <c r="AE20" i="61"/>
  <c r="AI20" i="61"/>
  <c r="A100" i="77"/>
  <c r="AM92" i="77"/>
  <c r="G92" i="77"/>
  <c r="A86" i="77"/>
  <c r="AA105" i="77" s="1"/>
  <c r="A85" i="77"/>
  <c r="AA104" i="77" s="1"/>
  <c r="A81" i="77"/>
  <c r="AE74" i="77"/>
  <c r="G72" i="77"/>
  <c r="AB70" i="77"/>
  <c r="AL66" i="77"/>
  <c r="X68" i="77" s="1"/>
  <c r="G66" i="77"/>
  <c r="Z65" i="77"/>
  <c r="N68" i="77" s="1"/>
  <c r="Z64" i="77"/>
  <c r="D99" i="77" s="1"/>
  <c r="G64" i="77"/>
  <c r="AF99" i="77" s="1"/>
  <c r="G63" i="77"/>
  <c r="AL62" i="77"/>
  <c r="AF62" i="77"/>
  <c r="AB68" i="77" s="1"/>
  <c r="AA47" i="77"/>
  <c r="AA46" i="77"/>
  <c r="A42" i="77"/>
  <c r="AF41" i="77"/>
  <c r="V41" i="77"/>
  <c r="R41" i="77"/>
  <c r="D41" i="77"/>
  <c r="AB10" i="77"/>
  <c r="X10" i="77"/>
  <c r="N10" i="77"/>
  <c r="V99" i="80" l="1"/>
  <c r="V99" i="78"/>
  <c r="R99" i="79"/>
  <c r="R99" i="77"/>
  <c r="V99" i="79"/>
  <c r="V99" i="77"/>
  <c r="AB68" i="81"/>
  <c r="R99" i="81"/>
  <c r="X68" i="78"/>
  <c r="AI19" i="61"/>
  <c r="AE19" i="61"/>
  <c r="AA19" i="61"/>
  <c r="T19" i="61"/>
  <c r="G19" i="61"/>
  <c r="D19" i="61"/>
  <c r="A100" i="76"/>
  <c r="AM92" i="76"/>
  <c r="G92" i="76"/>
  <c r="A86" i="76"/>
  <c r="AA105" i="76" s="1"/>
  <c r="A85" i="76"/>
  <c r="AA104" i="76" s="1"/>
  <c r="A81" i="76"/>
  <c r="AE74" i="76"/>
  <c r="G72" i="76"/>
  <c r="AB70" i="76"/>
  <c r="AL66" i="76"/>
  <c r="R99" i="76" s="1"/>
  <c r="G66" i="76"/>
  <c r="Z65" i="76"/>
  <c r="N68" i="76" s="1"/>
  <c r="Z64" i="76"/>
  <c r="D99" i="76" s="1"/>
  <c r="G64" i="76"/>
  <c r="AF99" i="76" s="1"/>
  <c r="G63" i="76"/>
  <c r="AL62" i="76"/>
  <c r="AF62" i="76"/>
  <c r="AB68" i="76" s="1"/>
  <c r="AA47" i="76"/>
  <c r="AA46" i="76"/>
  <c r="A42" i="76"/>
  <c r="AF41" i="76"/>
  <c r="V41" i="76"/>
  <c r="R41" i="76"/>
  <c r="D41" i="76"/>
  <c r="AB10" i="76"/>
  <c r="X10" i="76"/>
  <c r="N10" i="76"/>
  <c r="AI18" i="61"/>
  <c r="AE18" i="61"/>
  <c r="AI17" i="61"/>
  <c r="AE17" i="61"/>
  <c r="AI16" i="61"/>
  <c r="AE16" i="61"/>
  <c r="AI15" i="61"/>
  <c r="AE15" i="61"/>
  <c r="AA18" i="61"/>
  <c r="T18" i="61"/>
  <c r="G18" i="61"/>
  <c r="D18" i="61"/>
  <c r="A100" i="75"/>
  <c r="AM92" i="75"/>
  <c r="G92" i="75"/>
  <c r="A86" i="75"/>
  <c r="AA105" i="75" s="1"/>
  <c r="A85" i="75"/>
  <c r="AA104" i="75" s="1"/>
  <c r="A81" i="75"/>
  <c r="AE74" i="75"/>
  <c r="G72" i="75"/>
  <c r="AB70" i="75"/>
  <c r="AL66" i="75"/>
  <c r="R99" i="75" s="1"/>
  <c r="G66" i="75"/>
  <c r="Z65" i="75"/>
  <c r="N68" i="75" s="1"/>
  <c r="Z64" i="75"/>
  <c r="D99" i="75" s="1"/>
  <c r="G64" i="75"/>
  <c r="AF99" i="75" s="1"/>
  <c r="G63" i="75"/>
  <c r="AL62" i="75"/>
  <c r="AF62" i="75"/>
  <c r="AB68" i="75" s="1"/>
  <c r="AA47" i="75"/>
  <c r="AA46" i="75"/>
  <c r="A42" i="75"/>
  <c r="AF41" i="75"/>
  <c r="V41" i="75"/>
  <c r="R41" i="75"/>
  <c r="D41" i="75"/>
  <c r="AB10" i="75"/>
  <c r="X10" i="75"/>
  <c r="N10" i="75"/>
  <c r="V99" i="76" l="1"/>
  <c r="V99" i="75"/>
  <c r="X68" i="76"/>
  <c r="X68" i="75"/>
  <c r="J16" i="61"/>
  <c r="J17" i="61"/>
  <c r="J18" i="61"/>
  <c r="J19" i="61"/>
  <c r="J20" i="61"/>
  <c r="J21" i="61"/>
  <c r="J22" i="61"/>
  <c r="J23" i="61"/>
  <c r="J24" i="61"/>
  <c r="J25" i="61"/>
  <c r="J26" i="61"/>
  <c r="J27" i="61"/>
  <c r="J28" i="61"/>
  <c r="J29" i="61"/>
  <c r="J30" i="61"/>
  <c r="J31" i="61"/>
  <c r="J32" i="61"/>
  <c r="J33" i="61"/>
  <c r="J34" i="61"/>
  <c r="J35" i="61"/>
  <c r="J36" i="61"/>
  <c r="AA17" i="61" l="1"/>
  <c r="G17" i="61"/>
  <c r="D17" i="61"/>
  <c r="T17" i="61"/>
  <c r="A100" i="74"/>
  <c r="AM92" i="74"/>
  <c r="G92" i="74"/>
  <c r="A86" i="74"/>
  <c r="AA105" i="74" s="1"/>
  <c r="A85" i="74"/>
  <c r="AA104" i="74" s="1"/>
  <c r="A81" i="74"/>
  <c r="AE74" i="74"/>
  <c r="G72" i="74"/>
  <c r="AB70" i="74"/>
  <c r="AL66" i="74"/>
  <c r="R99" i="74" s="1"/>
  <c r="G66" i="74"/>
  <c r="Z65" i="74"/>
  <c r="N68" i="74" s="1"/>
  <c r="Z64" i="74"/>
  <c r="D99" i="74" s="1"/>
  <c r="G64" i="74"/>
  <c r="AF99" i="74" s="1"/>
  <c r="G63" i="74"/>
  <c r="AL62" i="74"/>
  <c r="AF62" i="74"/>
  <c r="AB68" i="74" s="1"/>
  <c r="AA47" i="74"/>
  <c r="AA46" i="74"/>
  <c r="A42" i="74"/>
  <c r="AF41" i="74"/>
  <c r="V41" i="74"/>
  <c r="R41" i="74"/>
  <c r="D41" i="74"/>
  <c r="AB10" i="74"/>
  <c r="X10" i="74"/>
  <c r="N10" i="74"/>
  <c r="J15" i="61"/>
  <c r="G16" i="61"/>
  <c r="D16" i="61"/>
  <c r="AA16" i="61"/>
  <c r="T16" i="61"/>
  <c r="A100" i="73"/>
  <c r="AM92" i="73"/>
  <c r="G92" i="73"/>
  <c r="A86" i="73"/>
  <c r="AA105" i="73" s="1"/>
  <c r="A85" i="73"/>
  <c r="AA104" i="73" s="1"/>
  <c r="A81" i="73"/>
  <c r="AE74" i="73"/>
  <c r="G72" i="73"/>
  <c r="AB70" i="73"/>
  <c r="AL66" i="73"/>
  <c r="X68" i="73" s="1"/>
  <c r="G66" i="73"/>
  <c r="Z65" i="73"/>
  <c r="N68" i="73" s="1"/>
  <c r="Z64" i="73"/>
  <c r="D99" i="73" s="1"/>
  <c r="G64" i="73"/>
  <c r="AF99" i="73" s="1"/>
  <c r="G63" i="73"/>
  <c r="AL62" i="73"/>
  <c r="AF62" i="73"/>
  <c r="AB68" i="73" s="1"/>
  <c r="AA47" i="73"/>
  <c r="AA46" i="73"/>
  <c r="A42" i="73"/>
  <c r="AF41" i="73"/>
  <c r="V41" i="73"/>
  <c r="R41" i="73"/>
  <c r="D41" i="73"/>
  <c r="AB10" i="73"/>
  <c r="X10" i="73"/>
  <c r="N10" i="73"/>
  <c r="AA15" i="61"/>
  <c r="G15" i="61"/>
  <c r="V99" i="74" l="1"/>
  <c r="V99" i="73"/>
  <c r="J39" i="61"/>
  <c r="J44" i="61"/>
  <c r="J37" i="61"/>
  <c r="J38" i="61"/>
  <c r="J40" i="61"/>
  <c r="J41" i="61"/>
  <c r="J43" i="61"/>
  <c r="J42" i="61"/>
  <c r="X68" i="74"/>
  <c r="R99" i="73"/>
  <c r="Q15" i="61" l="1"/>
  <c r="D15" i="61"/>
  <c r="AL61" i="1"/>
  <c r="AF61" i="1"/>
  <c r="AB67" i="1" s="1"/>
  <c r="T15" i="61"/>
  <c r="X15" i="61" l="1"/>
  <c r="N16" i="61" s="1"/>
  <c r="Q16" i="61" s="1"/>
  <c r="Z8" i="73" s="1"/>
  <c r="G91" i="1"/>
  <c r="V97" i="1"/>
  <c r="A98" i="1"/>
  <c r="A85" i="1"/>
  <c r="AB69" i="1"/>
  <c r="G65" i="1"/>
  <c r="G63" i="1"/>
  <c r="AF97" i="1" s="1"/>
  <c r="G62" i="1"/>
  <c r="A41" i="1"/>
  <c r="V40" i="1"/>
  <c r="R97" i="1" l="1"/>
  <c r="X67" i="1"/>
  <c r="Z66" i="73"/>
  <c r="X16" i="61"/>
  <c r="R40" i="1"/>
  <c r="AF40" i="1"/>
  <c r="N17" i="61" l="1"/>
  <c r="Q17" i="61" s="1"/>
  <c r="X17" i="61" l="1"/>
  <c r="N18" i="61" s="1"/>
  <c r="Q18" i="61" s="1"/>
  <c r="Z8" i="74"/>
  <c r="Z66" i="74" s="1"/>
  <c r="Z8" i="78" l="1"/>
  <c r="Z66" i="78" s="1"/>
  <c r="Z8" i="77"/>
  <c r="Z66" i="77" s="1"/>
  <c r="Z8" i="81"/>
  <c r="Z66" i="81" s="1"/>
  <c r="Z8" i="80"/>
  <c r="Z66" i="80" s="1"/>
  <c r="Z8" i="79"/>
  <c r="Z66" i="79" s="1"/>
  <c r="X18" i="61"/>
  <c r="N19" i="61" s="1"/>
  <c r="Q19" i="61" s="1"/>
  <c r="X19" i="61" s="1"/>
  <c r="N20" i="61" s="1"/>
  <c r="Q20" i="61" s="1"/>
  <c r="X20" i="61" s="1"/>
  <c r="N21" i="61" s="1"/>
  <c r="Q21" i="61" s="1"/>
  <c r="X21" i="61" s="1"/>
  <c r="N22" i="61" s="1"/>
  <c r="Q22" i="61" s="1"/>
  <c r="X22" i="61" s="1"/>
  <c r="N23" i="61" s="1"/>
  <c r="Q23" i="61" s="1"/>
  <c r="X23" i="61" s="1"/>
  <c r="N24" i="61" s="1"/>
  <c r="Q24" i="61" s="1"/>
  <c r="X24" i="61" s="1"/>
  <c r="Z8" i="76"/>
  <c r="Z66" i="76" s="1"/>
  <c r="Z8" i="75"/>
  <c r="Z66" i="75" s="1"/>
</calcChain>
</file>

<file path=xl/sharedStrings.xml><?xml version="1.0" encoding="utf-8"?>
<sst xmlns="http://schemas.openxmlformats.org/spreadsheetml/2006/main" count="1169" uniqueCount="103">
  <si>
    <t>T.C.</t>
  </si>
  <si>
    <t>TÜRKİYE YAZMA ESERLER KURUMU BAŞKANLIĞI</t>
  </si>
  <si>
    <t>İZİN İSTEĞİ VE ONAYI</t>
  </si>
  <si>
    <t>Birimi</t>
  </si>
  <si>
    <t>Sicil No.</t>
  </si>
  <si>
    <t>Ait Olduğu Yıl</t>
  </si>
  <si>
    <t>Adı Soyadı</t>
  </si>
  <si>
    <t>Başlangıç Tarihi</t>
  </si>
  <si>
    <t>Dönüş Tarihi</t>
  </si>
  <si>
    <t>Görevi</t>
  </si>
  <si>
    <t>Kullanacağı İzin Toplamı</t>
  </si>
  <si>
    <t>tarihinden itibaren</t>
  </si>
  <si>
    <t xml:space="preserve">gün </t>
  </si>
  <si>
    <t>Açıklama</t>
  </si>
  <si>
    <t>İzindeki Adresi</t>
  </si>
  <si>
    <t>İstemde Bulunanın İmzası</t>
  </si>
  <si>
    <t>Gereğinin yapılmasını, müsadelerinize arz ederim.</t>
  </si>
  <si>
    <t>İzin veren yetkilinin adı, soyadı, unvanı, imzası</t>
  </si>
  <si>
    <t>Sayı</t>
  </si>
  <si>
    <t>Konu</t>
  </si>
  <si>
    <t>Tarih</t>
  </si>
  <si>
    <t>İzin</t>
  </si>
  <si>
    <t>tarihinde görevine başlamıştır.</t>
  </si>
  <si>
    <t>Onaylayanın adı, soyadı, unvanı, imzası</t>
  </si>
  <si>
    <t>Başkan V.</t>
  </si>
  <si>
    <t>DAĞITIM:</t>
  </si>
  <si>
    <t>Gereği:</t>
  </si>
  <si>
    <t>İnsan Kaynakları ve Destek Hizmetleri Dairesi Başkanlığı</t>
  </si>
  <si>
    <t>B.16.1.YEK.073 - 903.05. -/….</t>
  </si>
  <si>
    <t>Mahmut ALTUNDAĞ</t>
  </si>
  <si>
    <t>1.Özlük Dosyasına</t>
  </si>
  <si>
    <t>2.İlgili Personele</t>
  </si>
  <si>
    <t xml:space="preserve"> -İki nüsha hazılanacak olup, Bir nüshası özlük dosyasına, bir nüshası ilgili personele verilecektir.</t>
  </si>
  <si>
    <t>ÖZLÜK DOSYASINA</t>
  </si>
  <si>
    <t>İnsan Kaynakları ve Destek Hizmetleri Dairesi Başkanı</t>
  </si>
  <si>
    <t>Yerine Bakacak Personel (İdari Personel İçin Ayrıca Başkanlık Oluru Alınacak)</t>
  </si>
  <si>
    <t>002</t>
  </si>
  <si>
    <t>Yılına ait</t>
  </si>
  <si>
    <t xml:space="preserve">Kullanacağı İznin Cinsi </t>
  </si>
  <si>
    <t>(*)</t>
  </si>
  <si>
    <t xml:space="preserve"> kullanmak istiyorum.</t>
  </si>
  <si>
    <t>Yıllık İzin</t>
  </si>
  <si>
    <t xml:space="preserve">  Kullanan</t>
  </si>
  <si>
    <t>Toplam Yıllık İzin Hakkı</t>
  </si>
  <si>
    <t>Göreve Başlama (**)</t>
  </si>
  <si>
    <t xml:space="preserve"> (**) İzin dönüşü hafta sonu olduğunda Pazartesi gününün tarihi yazılacaktır.</t>
  </si>
  <si>
    <t xml:space="preserve"> (*) İzin cinsini yazınız.</t>
  </si>
  <si>
    <t xml:space="preserve"> -Sadece renkli bölümlere bilgi girişi yapınız. (Diğer bölümler otomatik olarak kendiliğinden dolacaktır)</t>
  </si>
  <si>
    <t>Nişanca Mah. Baba Haydar Cad. No:37/3 Eyüp/İSTANBUL GSM:0537 5993320</t>
  </si>
  <si>
    <t xml:space="preserve">Muammer AKÇAY                              </t>
  </si>
  <si>
    <t>Doç. Dr. Muhittin MACİT</t>
  </si>
  <si>
    <t>Yıllık(*)/Mazeret(*)/Ücretsiz (*)</t>
  </si>
  <si>
    <t xml:space="preserve">  İZİN TAKİP CETVELİ</t>
  </si>
  <si>
    <t>Sıra No.</t>
  </si>
  <si>
    <t>İzin Yılı</t>
  </si>
  <si>
    <t>Devreden İzin Ylılı</t>
  </si>
  <si>
    <t>Bir Yılda Kullanacağı İzin Toplamı</t>
  </si>
  <si>
    <t>Devreden İzin Toplamı</t>
  </si>
  <si>
    <t>Kalan İzin</t>
  </si>
  <si>
    <t>Görev Yeri</t>
  </si>
  <si>
    <t>İşe Giriş Tarihi</t>
  </si>
  <si>
    <t>Askerlik Süresi</t>
  </si>
  <si>
    <t>İzin İçin 10 Yılını Doldurduğu Tarih</t>
  </si>
  <si>
    <t>Resmi Kurumda Geçen SGK Hizm.</t>
  </si>
  <si>
    <t>1 Yıl 8 Ay</t>
  </si>
  <si>
    <t>Toplam İzin Hakkı</t>
  </si>
  <si>
    <t>Devreden İzin Yılı</t>
  </si>
  <si>
    <t>29.06.2012</t>
  </si>
  <si>
    <t>…./07/2012</t>
  </si>
  <si>
    <t>Bilgilerinize rica ederim.</t>
  </si>
  <si>
    <t>Yok</t>
  </si>
  <si>
    <t>Doldurmuştur.</t>
  </si>
  <si>
    <t>Yıllık İzin Hakkı</t>
  </si>
  <si>
    <t>..201</t>
  </si>
  <si>
    <t>..2012</t>
  </si>
  <si>
    <t>Unvanı</t>
  </si>
  <si>
    <t>Sayfa No.</t>
  </si>
  <si>
    <t xml:space="preserve"> PERSONEL İZİN BİLGİ GİRİŞİ</t>
  </si>
  <si>
    <t>İzin Yılı (İzini kullanıdığı yıl yazılacak)</t>
  </si>
  <si>
    <t xml:space="preserve">Devreden İzin Ylılı </t>
  </si>
  <si>
    <t>İzin Dilekçesi Talep Tarihi</t>
  </si>
  <si>
    <t>İzini Geçireceği Adres ve Cep Telefonu</t>
  </si>
  <si>
    <t>Onaylayanın adı, soyadı, unvanı</t>
  </si>
  <si>
    <t>İzin veren yetkilinin adı, soyadı, unvanı</t>
  </si>
  <si>
    <t>İzin veren yetkilinin İmza Tarihi</t>
  </si>
  <si>
    <t>Onaylayanın İmza Tarihi</t>
  </si>
  <si>
    <t>Göreve Başlama</t>
  </si>
  <si>
    <t>Göreve Başlama Tarihi (**)</t>
  </si>
  <si>
    <t>Kullanacağı İznin Cinsi  Yıllık(*)/ Mazeret(*)/ Ücretsiz (*)</t>
  </si>
  <si>
    <t xml:space="preserve">Yıllık/Mazeret/Ücretsiz </t>
  </si>
  <si>
    <t>İLGİLİ PERSONELE</t>
  </si>
  <si>
    <t>Prof. Dr. Muhittin MACİT</t>
  </si>
  <si>
    <t xml:space="preserve">Başkan </t>
  </si>
  <si>
    <t>90634658 - 903.05.01-/</t>
  </si>
  <si>
    <t>……..</t>
  </si>
  <si>
    <t>……</t>
  </si>
  <si>
    <t>…./…../2016</t>
  </si>
  <si>
    <t xml:space="preserve">Daire Başkan </t>
  </si>
  <si>
    <t>…../…./2016</t>
  </si>
  <si>
    <t>…../…../2016</t>
  </si>
  <si>
    <t>……/..…/2016</t>
  </si>
  <si>
    <t>…./…./2016</t>
  </si>
  <si>
    <t>Mazeret İzin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</si>
</sst>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b/>
      <sz val="18"/>
      <name val="Calibri"/>
      <family val="2"/>
      <charset val="162"/>
      <scheme val="minor"/>
    </font>
    <font>
      <b/>
      <sz val="8.5"/>
      <color theme="1"/>
      <name val="Calibri"/>
      <family val="2"/>
      <charset val="162"/>
      <scheme val="minor"/>
    </font>
    <font>
      <b/>
      <sz val="7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</borders>
  <cellStyleXfs count="1">
    <xf numFmtId="0" fontId="0" fillId="0" borderId="0"/>
  </cellStyleXfs>
  <cellXfs count="299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64" fontId="8" fillId="0" borderId="16" xfId="0" applyNumberFormat="1" applyFont="1" applyFill="1" applyBorder="1" applyAlignment="1">
      <alignment horizontal="center" vertical="center"/>
    </xf>
    <xf numFmtId="14" fontId="8" fillId="0" borderId="16" xfId="0" applyNumberFormat="1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left" vertical="center" wrapText="1"/>
    </xf>
    <xf numFmtId="14" fontId="4" fillId="4" borderId="2" xfId="0" applyNumberFormat="1" applyFont="1" applyFill="1" applyBorder="1" applyAlignment="1">
      <alignment horizontal="left" vertical="center" wrapText="1"/>
    </xf>
    <xf numFmtId="14" fontId="4" fillId="4" borderId="3" xfId="0" applyNumberFormat="1" applyFont="1" applyFill="1" applyBorder="1" applyAlignment="1">
      <alignment horizontal="left" vertical="center" wrapText="1"/>
    </xf>
    <xf numFmtId="14" fontId="4" fillId="4" borderId="4" xfId="0" applyNumberFormat="1" applyFont="1" applyFill="1" applyBorder="1" applyAlignment="1">
      <alignment horizontal="left" vertical="center" wrapText="1"/>
    </xf>
    <xf numFmtId="14" fontId="4" fillId="4" borderId="0" xfId="0" applyNumberFormat="1" applyFont="1" applyFill="1" applyBorder="1" applyAlignment="1">
      <alignment horizontal="left" vertical="center" wrapText="1"/>
    </xf>
    <xf numFmtId="14" fontId="4" fillId="4" borderId="5" xfId="0" applyNumberFormat="1" applyFont="1" applyFill="1" applyBorder="1" applyAlignment="1">
      <alignment horizontal="left" vertical="center" wrapText="1"/>
    </xf>
    <xf numFmtId="14" fontId="4" fillId="4" borderId="6" xfId="0" applyNumberFormat="1" applyFont="1" applyFill="1" applyBorder="1" applyAlignment="1">
      <alignment horizontal="left" vertical="center" wrapText="1"/>
    </xf>
    <xf numFmtId="14" fontId="4" fillId="4" borderId="7" xfId="0" applyNumberFormat="1" applyFont="1" applyFill="1" applyBorder="1" applyAlignment="1">
      <alignment horizontal="left" vertical="center" wrapText="1"/>
    </xf>
    <xf numFmtId="14" fontId="4" fillId="4" borderId="8" xfId="0" applyNumberFormat="1" applyFont="1" applyFill="1" applyBorder="1" applyAlignment="1">
      <alignment horizontal="left" vertical="center" wrapText="1"/>
    </xf>
    <xf numFmtId="0" fontId="4" fillId="4" borderId="16" xfId="0" applyNumberFormat="1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14" fontId="4" fillId="4" borderId="16" xfId="0" applyNumberFormat="1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" fontId="8" fillId="0" borderId="16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textRotation="90" wrapText="1"/>
    </xf>
    <xf numFmtId="0" fontId="8" fillId="3" borderId="2" xfId="0" applyFont="1" applyFill="1" applyBorder="1" applyAlignment="1">
      <alignment horizontal="center" vertical="center" textRotation="90" wrapText="1"/>
    </xf>
    <xf numFmtId="0" fontId="8" fillId="3" borderId="3" xfId="0" applyFont="1" applyFill="1" applyBorder="1" applyAlignment="1">
      <alignment horizontal="center" vertical="center" textRotation="90" wrapText="1"/>
    </xf>
    <xf numFmtId="0" fontId="8" fillId="3" borderId="4" xfId="0" applyFont="1" applyFill="1" applyBorder="1" applyAlignment="1">
      <alignment horizontal="center" vertical="center" textRotation="90" wrapText="1"/>
    </xf>
    <xf numFmtId="0" fontId="8" fillId="3" borderId="0" xfId="0" applyFont="1" applyFill="1" applyBorder="1" applyAlignment="1">
      <alignment horizontal="center" vertical="center" textRotation="90" wrapText="1"/>
    </xf>
    <xf numFmtId="0" fontId="8" fillId="3" borderId="5" xfId="0" applyFont="1" applyFill="1" applyBorder="1" applyAlignment="1">
      <alignment horizontal="center" vertical="center" textRotation="90" wrapText="1"/>
    </xf>
    <xf numFmtId="0" fontId="8" fillId="3" borderId="6" xfId="0" applyFont="1" applyFill="1" applyBorder="1" applyAlignment="1">
      <alignment horizontal="center" vertical="center" textRotation="90" wrapText="1"/>
    </xf>
    <xf numFmtId="0" fontId="8" fillId="3" borderId="7" xfId="0" applyFont="1" applyFill="1" applyBorder="1" applyAlignment="1">
      <alignment horizontal="center" vertical="center" textRotation="90" wrapText="1"/>
    </xf>
    <xf numFmtId="0" fontId="8" fillId="3" borderId="8" xfId="0" applyFont="1" applyFill="1" applyBorder="1" applyAlignment="1">
      <alignment horizontal="center" vertical="center" textRotation="90" wrapText="1"/>
    </xf>
    <xf numFmtId="14" fontId="8" fillId="4" borderId="16" xfId="0" applyNumberFormat="1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 wrapText="1"/>
    </xf>
    <xf numFmtId="14" fontId="4" fillId="5" borderId="16" xfId="0" applyNumberFormat="1" applyFont="1" applyFill="1" applyBorder="1" applyAlignment="1">
      <alignment horizontal="left" vertical="center" wrapText="1"/>
    </xf>
    <xf numFmtId="49" fontId="4" fillId="4" borderId="16" xfId="0" applyNumberFormat="1" applyFont="1" applyFill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textRotation="90"/>
    </xf>
    <xf numFmtId="0" fontId="7" fillId="3" borderId="3" xfId="0" applyFont="1" applyFill="1" applyBorder="1" applyAlignment="1">
      <alignment horizontal="center" vertical="center" textRotation="90"/>
    </xf>
    <xf numFmtId="0" fontId="7" fillId="3" borderId="4" xfId="0" applyFont="1" applyFill="1" applyBorder="1" applyAlignment="1">
      <alignment horizontal="center" vertical="center" textRotation="90"/>
    </xf>
    <xf numFmtId="0" fontId="7" fillId="3" borderId="5" xfId="0" applyFont="1" applyFill="1" applyBorder="1" applyAlignment="1">
      <alignment horizontal="center" vertical="center" textRotation="90"/>
    </xf>
    <xf numFmtId="0" fontId="7" fillId="3" borderId="6" xfId="0" applyFont="1" applyFill="1" applyBorder="1" applyAlignment="1">
      <alignment horizontal="center" vertical="center" textRotation="90"/>
    </xf>
    <xf numFmtId="0" fontId="7" fillId="3" borderId="8" xfId="0" applyFont="1" applyFill="1" applyBorder="1" applyAlignment="1">
      <alignment horizontal="center" vertical="center" textRotation="90"/>
    </xf>
    <xf numFmtId="0" fontId="7" fillId="5" borderId="1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0" fontId="4" fillId="5" borderId="16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4" borderId="9" xfId="0" applyNumberFormat="1" applyFont="1" applyFill="1" applyBorder="1" applyAlignment="1">
      <alignment horizontal="center" vertical="center" wrapText="1"/>
    </xf>
    <xf numFmtId="0" fontId="2" fillId="4" borderId="10" xfId="0" applyNumberFormat="1" applyFont="1" applyFill="1" applyBorder="1" applyAlignment="1">
      <alignment horizontal="center" vertical="center" wrapText="1"/>
    </xf>
    <xf numFmtId="0" fontId="2" fillId="4" borderId="1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 indent="1"/>
    </xf>
    <xf numFmtId="0" fontId="4" fillId="5" borderId="0" xfId="0" applyFont="1" applyFill="1" applyBorder="1" applyAlignment="1">
      <alignment horizontal="left" vertical="center" wrapText="1" indent="1"/>
    </xf>
    <xf numFmtId="0" fontId="4" fillId="5" borderId="5" xfId="0" applyFont="1" applyFill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49" fontId="2" fillId="4" borderId="4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 vertical="center" wrapText="1" indent="1"/>
    </xf>
    <xf numFmtId="0" fontId="4" fillId="4" borderId="7" xfId="0" applyFont="1" applyFill="1" applyBorder="1" applyAlignment="1">
      <alignment horizontal="left" vertical="center" wrapText="1" indent="1"/>
    </xf>
    <xf numFmtId="0" fontId="4" fillId="4" borderId="8" xfId="0" applyFont="1" applyFill="1" applyBorder="1" applyAlignment="1">
      <alignment horizontal="left" vertical="center" wrapText="1" indent="1"/>
    </xf>
    <xf numFmtId="0" fontId="6" fillId="4" borderId="16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49" fontId="4" fillId="4" borderId="9" xfId="0" applyNumberFormat="1" applyFont="1" applyFill="1" applyBorder="1" applyAlignment="1">
      <alignment horizontal="center" vertical="center" wrapText="1"/>
    </xf>
    <xf numFmtId="49" fontId="4" fillId="4" borderId="10" xfId="0" applyNumberFormat="1" applyFont="1" applyFill="1" applyBorder="1" applyAlignment="1">
      <alignment horizontal="center" vertical="center" wrapText="1"/>
    </xf>
    <xf numFmtId="49" fontId="4" fillId="4" borderId="11" xfId="0" applyNumberFormat="1" applyFont="1" applyFill="1" applyBorder="1" applyAlignment="1">
      <alignment horizontal="center" vertical="center" wrapText="1"/>
    </xf>
    <xf numFmtId="14" fontId="4" fillId="4" borderId="9" xfId="0" applyNumberFormat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1" fontId="4" fillId="4" borderId="9" xfId="0" applyNumberFormat="1" applyFont="1" applyFill="1" applyBorder="1" applyAlignment="1">
      <alignment horizontal="center" vertical="center" wrapText="1"/>
    </xf>
    <xf numFmtId="1" fontId="4" fillId="4" borderId="10" xfId="0" applyNumberFormat="1" applyFont="1" applyFill="1" applyBorder="1" applyAlignment="1">
      <alignment horizontal="center" vertical="center" wrapText="1"/>
    </xf>
    <xf numFmtId="1" fontId="4" fillId="4" borderId="1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left" vertical="center" wrapText="1"/>
    </xf>
    <xf numFmtId="49" fontId="4" fillId="4" borderId="3" xfId="0" applyNumberFormat="1" applyFont="1" applyFill="1" applyBorder="1" applyAlignment="1">
      <alignment horizontal="left" vertical="center" wrapText="1"/>
    </xf>
    <xf numFmtId="49" fontId="4" fillId="4" borderId="4" xfId="0" applyNumberFormat="1" applyFont="1" applyFill="1" applyBorder="1" applyAlignment="1">
      <alignment horizontal="left" vertical="center" wrapText="1"/>
    </xf>
    <xf numFmtId="49" fontId="4" fillId="4" borderId="0" xfId="0" applyNumberFormat="1" applyFont="1" applyFill="1" applyBorder="1" applyAlignment="1">
      <alignment horizontal="left" vertical="center" wrapText="1"/>
    </xf>
    <xf numFmtId="49" fontId="4" fillId="4" borderId="5" xfId="0" applyNumberFormat="1" applyFont="1" applyFill="1" applyBorder="1" applyAlignment="1">
      <alignment horizontal="left" vertical="center" wrapText="1"/>
    </xf>
    <xf numFmtId="49" fontId="4" fillId="4" borderId="6" xfId="0" applyNumberFormat="1" applyFont="1" applyFill="1" applyBorder="1" applyAlignment="1">
      <alignment horizontal="left" vertical="center" wrapText="1"/>
    </xf>
    <xf numFmtId="49" fontId="4" fillId="4" borderId="7" xfId="0" applyNumberFormat="1" applyFont="1" applyFill="1" applyBorder="1" applyAlignment="1">
      <alignment horizontal="left" vertical="center" wrapText="1"/>
    </xf>
    <xf numFmtId="49" fontId="4" fillId="4" borderId="8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1" fontId="4" fillId="0" borderId="0" xfId="0" applyNumberFormat="1" applyFont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4" fillId="4" borderId="0" xfId="0" applyNumberFormat="1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14" fontId="4" fillId="5" borderId="9" xfId="0" applyNumberFormat="1" applyFont="1" applyFill="1" applyBorder="1" applyAlignment="1">
      <alignment horizontal="center" vertical="center" wrapText="1"/>
    </xf>
    <xf numFmtId="0" fontId="2" fillId="5" borderId="16" xfId="0" applyNumberFormat="1" applyFont="1" applyFill="1" applyBorder="1" applyAlignment="1">
      <alignment horizontal="center" vertical="center" wrapText="1"/>
    </xf>
    <xf numFmtId="1" fontId="4" fillId="5" borderId="9" xfId="0" applyNumberFormat="1" applyFont="1" applyFill="1" applyBorder="1" applyAlignment="1">
      <alignment horizontal="center" vertical="center" wrapText="1"/>
    </xf>
    <xf numFmtId="1" fontId="4" fillId="5" borderId="10" xfId="0" applyNumberFormat="1" applyFont="1" applyFill="1" applyBorder="1" applyAlignment="1">
      <alignment horizontal="center" vertical="center" wrapText="1"/>
    </xf>
    <xf numFmtId="1" fontId="4" fillId="5" borderId="11" xfId="0" applyNumberFormat="1" applyFont="1" applyFill="1" applyBorder="1" applyAlignment="1">
      <alignment horizontal="center" vertical="center" wrapText="1"/>
    </xf>
    <xf numFmtId="1" fontId="4" fillId="5" borderId="6" xfId="0" applyNumberFormat="1" applyFont="1" applyFill="1" applyBorder="1" applyAlignment="1">
      <alignment horizontal="center" vertical="center" wrapText="1"/>
    </xf>
    <xf numFmtId="1" fontId="4" fillId="5" borderId="7" xfId="0" applyNumberFormat="1" applyFont="1" applyFill="1" applyBorder="1" applyAlignment="1">
      <alignment horizontal="center" vertical="center" wrapText="1"/>
    </xf>
    <xf numFmtId="1" fontId="4" fillId="5" borderId="8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49" fontId="2" fillId="5" borderId="0" xfId="0" applyNumberFormat="1" applyFont="1" applyFill="1" applyBorder="1" applyAlignment="1">
      <alignment horizontal="center" vertical="center" wrapText="1"/>
    </xf>
    <xf numFmtId="49" fontId="2" fillId="5" borderId="5" xfId="0" applyNumberFormat="1" applyFont="1" applyFill="1" applyBorder="1" applyAlignment="1">
      <alignment horizontal="center" vertical="center" wrapText="1"/>
    </xf>
    <xf numFmtId="49" fontId="4" fillId="5" borderId="0" xfId="0" applyNumberFormat="1" applyFont="1" applyFill="1" applyBorder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left" vertical="center" wrapText="1"/>
    </xf>
    <xf numFmtId="49" fontId="4" fillId="5" borderId="2" xfId="0" applyNumberFormat="1" applyFont="1" applyFill="1" applyBorder="1" applyAlignment="1">
      <alignment horizontal="left" vertical="center" wrapText="1"/>
    </xf>
    <xf numFmtId="49" fontId="4" fillId="5" borderId="3" xfId="0" applyNumberFormat="1" applyFont="1" applyFill="1" applyBorder="1" applyAlignment="1">
      <alignment horizontal="left" vertical="center" wrapText="1"/>
    </xf>
    <xf numFmtId="49" fontId="4" fillId="5" borderId="4" xfId="0" applyNumberFormat="1" applyFont="1" applyFill="1" applyBorder="1" applyAlignment="1">
      <alignment horizontal="left" vertical="center" wrapText="1"/>
    </xf>
    <xf numFmtId="49" fontId="4" fillId="5" borderId="5" xfId="0" applyNumberFormat="1" applyFont="1" applyFill="1" applyBorder="1" applyAlignment="1">
      <alignment horizontal="left" vertical="center" wrapText="1"/>
    </xf>
    <xf numFmtId="49" fontId="4" fillId="5" borderId="6" xfId="0" applyNumberFormat="1" applyFont="1" applyFill="1" applyBorder="1" applyAlignment="1">
      <alignment horizontal="left" vertical="center" wrapText="1"/>
    </xf>
    <xf numFmtId="49" fontId="4" fillId="5" borderId="7" xfId="0" applyNumberFormat="1" applyFont="1" applyFill="1" applyBorder="1" applyAlignment="1">
      <alignment horizontal="left" vertical="center" wrapText="1"/>
    </xf>
    <xf numFmtId="49" fontId="4" fillId="5" borderId="8" xfId="0" applyNumberFormat="1" applyFont="1" applyFill="1" applyBorder="1" applyAlignment="1">
      <alignment horizontal="left" vertical="center" wrapText="1"/>
    </xf>
    <xf numFmtId="49" fontId="2" fillId="5" borderId="6" xfId="0" applyNumberFormat="1" applyFont="1" applyFill="1" applyBorder="1" applyAlignment="1">
      <alignment horizontal="center" vertical="center" wrapText="1"/>
    </xf>
    <xf numFmtId="49" fontId="2" fillId="5" borderId="7" xfId="0" applyNumberFormat="1" applyFont="1" applyFill="1" applyBorder="1" applyAlignment="1">
      <alignment horizontal="center" vertical="center" wrapText="1"/>
    </xf>
    <xf numFmtId="49" fontId="2" fillId="5" borderId="8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1" fontId="4" fillId="4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83"/>
  <sheetViews>
    <sheetView topLeftCell="A10" workbookViewId="0">
      <selection activeCell="BH20" sqref="BH20"/>
    </sheetView>
  </sheetViews>
  <sheetFormatPr defaultColWidth="2.42578125" defaultRowHeight="12.75" x14ac:dyDescent="0.2"/>
  <cols>
    <col min="1" max="16384" width="2.42578125" style="3"/>
  </cols>
  <sheetData>
    <row r="1" spans="1:55" s="2" customFormat="1" ht="1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7"/>
    </row>
    <row r="2" spans="1:55" s="2" customFormat="1" ht="15" customHeight="1" x14ac:dyDescent="0.25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20"/>
    </row>
    <row r="3" spans="1:55" s="2" customFormat="1" ht="15" customHeight="1" x14ac:dyDescent="0.25">
      <c r="A3" s="21" t="s">
        <v>27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3"/>
    </row>
    <row r="4" spans="1:55" ht="12.75" customHeight="1" x14ac:dyDescent="0.2">
      <c r="A4" s="24" t="s">
        <v>77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</row>
    <row r="5" spans="1:55" ht="13.5" customHeight="1" x14ac:dyDescent="0.2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</row>
    <row r="6" spans="1:55" ht="12.75" customHeight="1" x14ac:dyDescent="0.2">
      <c r="A6" s="45" t="s">
        <v>6</v>
      </c>
      <c r="B6" s="45"/>
      <c r="C6" s="45"/>
      <c r="D6" s="45"/>
      <c r="E6" s="45"/>
      <c r="F6" s="45"/>
      <c r="G6" s="45"/>
      <c r="H6" s="46" t="s">
        <v>29</v>
      </c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26" t="s">
        <v>81</v>
      </c>
      <c r="U6" s="27"/>
      <c r="V6" s="27"/>
      <c r="W6" s="27"/>
      <c r="X6" s="27"/>
      <c r="Y6" s="27"/>
      <c r="Z6" s="28"/>
      <c r="AA6" s="35" t="s">
        <v>48</v>
      </c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7"/>
      <c r="AM6" s="45" t="s">
        <v>4</v>
      </c>
      <c r="AN6" s="45"/>
      <c r="AO6" s="45"/>
      <c r="AP6" s="45"/>
      <c r="AQ6" s="45"/>
      <c r="AR6" s="45"/>
      <c r="AS6" s="45"/>
      <c r="AT6" s="46" t="s">
        <v>36</v>
      </c>
      <c r="AU6" s="46"/>
      <c r="AV6" s="46"/>
      <c r="AW6" s="46"/>
      <c r="AX6" s="46"/>
      <c r="AY6" s="46"/>
      <c r="AZ6" s="46"/>
      <c r="BA6" s="46"/>
      <c r="BB6" s="46"/>
      <c r="BC6" s="46"/>
    </row>
    <row r="7" spans="1:55" ht="12.75" customHeight="1" x14ac:dyDescent="0.2">
      <c r="A7" s="45"/>
      <c r="B7" s="45"/>
      <c r="C7" s="45"/>
      <c r="D7" s="45"/>
      <c r="E7" s="45"/>
      <c r="F7" s="45"/>
      <c r="G7" s="45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29"/>
      <c r="U7" s="30"/>
      <c r="V7" s="30"/>
      <c r="W7" s="30"/>
      <c r="X7" s="30"/>
      <c r="Y7" s="30"/>
      <c r="Z7" s="31"/>
      <c r="AA7" s="38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40"/>
      <c r="AM7" s="45"/>
      <c r="AN7" s="45"/>
      <c r="AO7" s="45"/>
      <c r="AP7" s="45"/>
      <c r="AQ7" s="45"/>
      <c r="AR7" s="45"/>
      <c r="AS7" s="45"/>
      <c r="AT7" s="46"/>
      <c r="AU7" s="46"/>
      <c r="AV7" s="46"/>
      <c r="AW7" s="46"/>
      <c r="AX7" s="46"/>
      <c r="AY7" s="46"/>
      <c r="AZ7" s="46"/>
      <c r="BA7" s="46"/>
      <c r="BB7" s="46"/>
      <c r="BC7" s="46"/>
    </row>
    <row r="8" spans="1:55" ht="12.75" customHeight="1" x14ac:dyDescent="0.2">
      <c r="A8" s="45" t="s">
        <v>59</v>
      </c>
      <c r="B8" s="45"/>
      <c r="C8" s="45"/>
      <c r="D8" s="45"/>
      <c r="E8" s="45"/>
      <c r="F8" s="45"/>
      <c r="G8" s="45"/>
      <c r="H8" s="46" t="s">
        <v>27</v>
      </c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29"/>
      <c r="U8" s="30"/>
      <c r="V8" s="30"/>
      <c r="W8" s="30"/>
      <c r="X8" s="30"/>
      <c r="Y8" s="30"/>
      <c r="Z8" s="31"/>
      <c r="AA8" s="38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40"/>
      <c r="AM8" s="26" t="s">
        <v>72</v>
      </c>
      <c r="AN8" s="27"/>
      <c r="AO8" s="27"/>
      <c r="AP8" s="27"/>
      <c r="AQ8" s="27"/>
      <c r="AR8" s="27"/>
      <c r="AS8" s="28"/>
      <c r="AT8" s="47">
        <v>30</v>
      </c>
      <c r="AU8" s="48"/>
      <c r="AV8" s="48"/>
      <c r="AW8" s="48"/>
      <c r="AX8" s="48"/>
      <c r="AY8" s="48"/>
      <c r="AZ8" s="48"/>
      <c r="BA8" s="48"/>
      <c r="BB8" s="48"/>
      <c r="BC8" s="49"/>
    </row>
    <row r="9" spans="1:55" ht="12.75" customHeight="1" x14ac:dyDescent="0.2">
      <c r="A9" s="45"/>
      <c r="B9" s="45"/>
      <c r="C9" s="45"/>
      <c r="D9" s="45"/>
      <c r="E9" s="45"/>
      <c r="F9" s="45"/>
      <c r="G9" s="45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32"/>
      <c r="U9" s="33"/>
      <c r="V9" s="33"/>
      <c r="W9" s="33"/>
      <c r="X9" s="33"/>
      <c r="Y9" s="33"/>
      <c r="Z9" s="34"/>
      <c r="AA9" s="41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3"/>
      <c r="AM9" s="32"/>
      <c r="AN9" s="33"/>
      <c r="AO9" s="33"/>
      <c r="AP9" s="33"/>
      <c r="AQ9" s="33"/>
      <c r="AR9" s="33"/>
      <c r="AS9" s="34"/>
      <c r="AT9" s="50"/>
      <c r="AU9" s="51"/>
      <c r="AV9" s="51"/>
      <c r="AW9" s="51"/>
      <c r="AX9" s="51"/>
      <c r="AY9" s="51"/>
      <c r="AZ9" s="51"/>
      <c r="BA9" s="51"/>
      <c r="BB9" s="51"/>
      <c r="BC9" s="52"/>
    </row>
    <row r="10" spans="1:55" ht="15" customHeight="1" x14ac:dyDescent="0.2">
      <c r="A10" s="45" t="s">
        <v>75</v>
      </c>
      <c r="B10" s="45"/>
      <c r="C10" s="45"/>
      <c r="D10" s="45"/>
      <c r="E10" s="45"/>
      <c r="F10" s="45"/>
      <c r="G10" s="45"/>
      <c r="H10" s="46" t="s">
        <v>34</v>
      </c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5" t="s">
        <v>83</v>
      </c>
      <c r="U10" s="45"/>
      <c r="V10" s="45"/>
      <c r="W10" s="45"/>
      <c r="X10" s="45"/>
      <c r="Y10" s="45"/>
      <c r="Z10" s="45"/>
      <c r="AA10" s="44" t="s">
        <v>50</v>
      </c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5" t="s">
        <v>62</v>
      </c>
      <c r="AN10" s="45"/>
      <c r="AO10" s="45"/>
      <c r="AP10" s="45"/>
      <c r="AQ10" s="45"/>
      <c r="AR10" s="45"/>
      <c r="AS10" s="45"/>
      <c r="AT10" s="53" t="s">
        <v>71</v>
      </c>
      <c r="AU10" s="53"/>
      <c r="AV10" s="53"/>
      <c r="AW10" s="53"/>
      <c r="AX10" s="53"/>
      <c r="AY10" s="53"/>
      <c r="AZ10" s="53"/>
      <c r="BA10" s="53"/>
      <c r="BB10" s="53"/>
      <c r="BC10" s="53"/>
    </row>
    <row r="11" spans="1:55" ht="12.75" customHeight="1" x14ac:dyDescent="0.2">
      <c r="A11" s="45"/>
      <c r="B11" s="45"/>
      <c r="C11" s="45"/>
      <c r="D11" s="45"/>
      <c r="E11" s="45"/>
      <c r="F11" s="45"/>
      <c r="G11" s="45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5"/>
      <c r="U11" s="45"/>
      <c r="V11" s="45"/>
      <c r="W11" s="45"/>
      <c r="X11" s="45"/>
      <c r="Y11" s="45"/>
      <c r="Z11" s="45"/>
      <c r="AA11" s="44" t="s">
        <v>24</v>
      </c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5"/>
      <c r="AN11" s="45"/>
      <c r="AO11" s="45"/>
      <c r="AP11" s="45"/>
      <c r="AQ11" s="45"/>
      <c r="AR11" s="45"/>
      <c r="AS11" s="45"/>
      <c r="AT11" s="53"/>
      <c r="AU11" s="53"/>
      <c r="AV11" s="53"/>
      <c r="AW11" s="53"/>
      <c r="AX11" s="53"/>
      <c r="AY11" s="53"/>
      <c r="AZ11" s="53"/>
      <c r="BA11" s="53"/>
      <c r="BB11" s="53"/>
      <c r="BC11" s="53"/>
    </row>
    <row r="12" spans="1:55" ht="12.75" customHeight="1" x14ac:dyDescent="0.2">
      <c r="A12" s="45" t="s">
        <v>60</v>
      </c>
      <c r="B12" s="45"/>
      <c r="C12" s="45"/>
      <c r="D12" s="45"/>
      <c r="E12" s="45"/>
      <c r="F12" s="45"/>
      <c r="G12" s="45"/>
      <c r="H12" s="53">
        <v>35475</v>
      </c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45" t="s">
        <v>82</v>
      </c>
      <c r="U12" s="45"/>
      <c r="V12" s="45"/>
      <c r="W12" s="45"/>
      <c r="X12" s="45"/>
      <c r="Y12" s="45"/>
      <c r="Z12" s="45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5" t="s">
        <v>63</v>
      </c>
      <c r="AN12" s="45"/>
      <c r="AO12" s="45"/>
      <c r="AP12" s="45"/>
      <c r="AQ12" s="45"/>
      <c r="AR12" s="45"/>
      <c r="AS12" s="45"/>
      <c r="AT12" s="44" t="s">
        <v>70</v>
      </c>
      <c r="AU12" s="44"/>
      <c r="AV12" s="44"/>
      <c r="AW12" s="44"/>
      <c r="AX12" s="44"/>
      <c r="AY12" s="44"/>
      <c r="AZ12" s="44"/>
      <c r="BA12" s="44"/>
      <c r="BB12" s="44"/>
      <c r="BC12" s="44"/>
    </row>
    <row r="13" spans="1:55" ht="12.75" customHeight="1" x14ac:dyDescent="0.2">
      <c r="A13" s="45"/>
      <c r="B13" s="45"/>
      <c r="C13" s="45"/>
      <c r="D13" s="45"/>
      <c r="E13" s="45"/>
      <c r="F13" s="45"/>
      <c r="G13" s="45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45"/>
      <c r="U13" s="45"/>
      <c r="V13" s="45"/>
      <c r="W13" s="45"/>
      <c r="X13" s="45"/>
      <c r="Y13" s="45"/>
      <c r="Z13" s="45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5"/>
      <c r="AN13" s="45"/>
      <c r="AO13" s="45"/>
      <c r="AP13" s="45"/>
      <c r="AQ13" s="45"/>
      <c r="AR13" s="45"/>
      <c r="AS13" s="45"/>
      <c r="AT13" s="44"/>
      <c r="AU13" s="44"/>
      <c r="AV13" s="44"/>
      <c r="AW13" s="44"/>
      <c r="AX13" s="44"/>
      <c r="AY13" s="44"/>
      <c r="AZ13" s="44"/>
      <c r="BA13" s="44"/>
      <c r="BB13" s="44"/>
      <c r="BC13" s="44"/>
    </row>
    <row r="14" spans="1:55" ht="12.75" customHeight="1" x14ac:dyDescent="0.2">
      <c r="A14" s="14" t="s">
        <v>76</v>
      </c>
      <c r="B14" s="14"/>
      <c r="C14" s="14"/>
      <c r="D14" s="58" t="s">
        <v>78</v>
      </c>
      <c r="E14" s="60"/>
      <c r="F14" s="58" t="s">
        <v>79</v>
      </c>
      <c r="G14" s="60"/>
      <c r="H14" s="69" t="s">
        <v>72</v>
      </c>
      <c r="I14" s="69"/>
      <c r="J14" s="14" t="s">
        <v>84</v>
      </c>
      <c r="K14" s="14"/>
      <c r="L14" s="14"/>
      <c r="M14" s="14"/>
      <c r="N14" s="58" t="s">
        <v>85</v>
      </c>
      <c r="O14" s="59"/>
      <c r="P14" s="59"/>
      <c r="Q14" s="60"/>
      <c r="R14" s="58" t="s">
        <v>10</v>
      </c>
      <c r="S14" s="59"/>
      <c r="T14" s="60"/>
      <c r="U14" s="14" t="s">
        <v>80</v>
      </c>
      <c r="V14" s="14"/>
      <c r="W14" s="14"/>
      <c r="X14" s="14"/>
      <c r="Y14" s="14" t="s">
        <v>5</v>
      </c>
      <c r="Z14" s="14"/>
      <c r="AA14" s="14"/>
      <c r="AB14" s="14"/>
      <c r="AC14" s="14" t="s">
        <v>7</v>
      </c>
      <c r="AD14" s="14"/>
      <c r="AE14" s="14"/>
      <c r="AF14" s="14"/>
      <c r="AG14" s="14" t="s">
        <v>8</v>
      </c>
      <c r="AH14" s="14"/>
      <c r="AI14" s="14"/>
      <c r="AJ14" s="14"/>
      <c r="AK14" s="14" t="s">
        <v>87</v>
      </c>
      <c r="AL14" s="14"/>
      <c r="AM14" s="14"/>
      <c r="AN14" s="14"/>
      <c r="AO14" s="14" t="s">
        <v>88</v>
      </c>
      <c r="AP14" s="14"/>
      <c r="AQ14" s="14"/>
      <c r="AR14" s="14"/>
      <c r="AS14" s="14"/>
      <c r="AT14" s="14"/>
      <c r="AU14" s="14" t="s">
        <v>35</v>
      </c>
      <c r="AV14" s="14"/>
      <c r="AW14" s="14"/>
      <c r="AX14" s="14"/>
      <c r="AY14" s="14"/>
      <c r="AZ14" s="14"/>
      <c r="BA14" s="14"/>
      <c r="BB14" s="14"/>
      <c r="BC14" s="14"/>
    </row>
    <row r="15" spans="1:55" ht="12.75" customHeight="1" x14ac:dyDescent="0.2">
      <c r="A15" s="14"/>
      <c r="B15" s="14"/>
      <c r="C15" s="14"/>
      <c r="D15" s="61"/>
      <c r="E15" s="63"/>
      <c r="F15" s="61"/>
      <c r="G15" s="63"/>
      <c r="H15" s="69"/>
      <c r="I15" s="69"/>
      <c r="J15" s="14"/>
      <c r="K15" s="14"/>
      <c r="L15" s="14"/>
      <c r="M15" s="14"/>
      <c r="N15" s="61"/>
      <c r="O15" s="62"/>
      <c r="P15" s="62"/>
      <c r="Q15" s="63"/>
      <c r="R15" s="61"/>
      <c r="S15" s="62"/>
      <c r="T15" s="63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</row>
    <row r="16" spans="1:55" ht="12.75" customHeight="1" x14ac:dyDescent="0.2">
      <c r="A16" s="14"/>
      <c r="B16" s="14"/>
      <c r="C16" s="14"/>
      <c r="D16" s="61"/>
      <c r="E16" s="63"/>
      <c r="F16" s="61"/>
      <c r="G16" s="63"/>
      <c r="H16" s="69"/>
      <c r="I16" s="69"/>
      <c r="J16" s="14"/>
      <c r="K16" s="14"/>
      <c r="L16" s="14"/>
      <c r="M16" s="14"/>
      <c r="N16" s="61"/>
      <c r="O16" s="62"/>
      <c r="P16" s="62"/>
      <c r="Q16" s="63"/>
      <c r="R16" s="61"/>
      <c r="S16" s="62"/>
      <c r="T16" s="63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</row>
    <row r="17" spans="1:55" ht="12.75" customHeight="1" x14ac:dyDescent="0.2">
      <c r="A17" s="14"/>
      <c r="B17" s="14"/>
      <c r="C17" s="14"/>
      <c r="D17" s="64"/>
      <c r="E17" s="66"/>
      <c r="F17" s="64"/>
      <c r="G17" s="66"/>
      <c r="H17" s="69"/>
      <c r="I17" s="69"/>
      <c r="J17" s="14"/>
      <c r="K17" s="14"/>
      <c r="L17" s="14"/>
      <c r="M17" s="14"/>
      <c r="N17" s="64"/>
      <c r="O17" s="65"/>
      <c r="P17" s="65"/>
      <c r="Q17" s="66"/>
      <c r="R17" s="64"/>
      <c r="S17" s="65"/>
      <c r="T17" s="66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</row>
    <row r="18" spans="1:55" ht="10.15" customHeight="1" x14ac:dyDescent="0.2">
      <c r="A18" s="13">
        <v>1</v>
      </c>
      <c r="B18" s="13"/>
      <c r="C18" s="13"/>
      <c r="D18" s="5"/>
      <c r="E18" s="5"/>
      <c r="F18" s="56">
        <v>2011</v>
      </c>
      <c r="G18" s="5"/>
      <c r="H18" s="54"/>
      <c r="I18" s="55"/>
      <c r="J18" s="67">
        <v>40677</v>
      </c>
      <c r="K18" s="67"/>
      <c r="L18" s="68"/>
      <c r="M18" s="68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1"/>
      <c r="Z18" s="11"/>
      <c r="AA18" s="11"/>
      <c r="AB18" s="11"/>
      <c r="AC18" s="11"/>
      <c r="AD18" s="11"/>
      <c r="AE18" s="11"/>
      <c r="AF18" s="11"/>
      <c r="AG18" s="12"/>
      <c r="AH18" s="12"/>
      <c r="AI18" s="12"/>
      <c r="AJ18" s="12"/>
      <c r="AK18" s="12"/>
      <c r="AL18" s="12"/>
      <c r="AM18" s="12"/>
      <c r="AN18" s="12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</row>
    <row r="19" spans="1:55" ht="10.15" customHeight="1" x14ac:dyDescent="0.2">
      <c r="A19" s="13">
        <v>2</v>
      </c>
      <c r="B19" s="13"/>
      <c r="C19" s="13"/>
      <c r="D19" s="5"/>
      <c r="E19" s="5"/>
      <c r="F19" s="56"/>
      <c r="G19" s="5"/>
      <c r="H19" s="54"/>
      <c r="I19" s="5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1"/>
      <c r="Z19" s="11"/>
      <c r="AA19" s="11"/>
      <c r="AB19" s="11"/>
      <c r="AC19" s="11"/>
      <c r="AD19" s="11"/>
      <c r="AE19" s="11"/>
      <c r="AF19" s="11"/>
      <c r="AG19" s="12"/>
      <c r="AH19" s="12"/>
      <c r="AI19" s="12"/>
      <c r="AJ19" s="12"/>
      <c r="AK19" s="12"/>
      <c r="AL19" s="12"/>
      <c r="AM19" s="12"/>
      <c r="AN19" s="12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</row>
    <row r="20" spans="1:55" ht="10.15" customHeight="1" x14ac:dyDescent="0.2">
      <c r="A20" s="13">
        <v>3</v>
      </c>
      <c r="B20" s="13"/>
      <c r="C20" s="13"/>
      <c r="D20" s="5"/>
      <c r="E20" s="5"/>
      <c r="F20" s="56"/>
      <c r="G20" s="5"/>
      <c r="H20" s="54"/>
      <c r="I20" s="55"/>
      <c r="J20" s="5"/>
      <c r="K20" s="5"/>
      <c r="L20" s="5"/>
      <c r="M20" s="5"/>
      <c r="N20" s="5"/>
      <c r="O20" s="5"/>
      <c r="P20" s="5"/>
      <c r="Q20" s="5"/>
      <c r="R20" s="54"/>
      <c r="S20" s="57"/>
      <c r="T20" s="55"/>
      <c r="U20" s="5"/>
      <c r="V20" s="5"/>
      <c r="W20" s="5"/>
      <c r="X20" s="5"/>
      <c r="Y20" s="11"/>
      <c r="Z20" s="11"/>
      <c r="AA20" s="11"/>
      <c r="AB20" s="11"/>
      <c r="AC20" s="11"/>
      <c r="AD20" s="11"/>
      <c r="AE20" s="11"/>
      <c r="AF20" s="11"/>
      <c r="AG20" s="12"/>
      <c r="AH20" s="12"/>
      <c r="AI20" s="12"/>
      <c r="AJ20" s="12"/>
      <c r="AK20" s="12"/>
      <c r="AL20" s="12"/>
      <c r="AM20" s="12"/>
      <c r="AN20" s="12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</row>
    <row r="21" spans="1:55" ht="10.15" customHeight="1" x14ac:dyDescent="0.2">
      <c r="A21" s="13">
        <v>4</v>
      </c>
      <c r="B21" s="13"/>
      <c r="C21" s="13"/>
      <c r="D21" s="5"/>
      <c r="E21" s="5"/>
      <c r="F21" s="56"/>
      <c r="G21" s="5"/>
      <c r="H21" s="54"/>
      <c r="I21" s="5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1"/>
      <c r="Z21" s="11"/>
      <c r="AA21" s="11"/>
      <c r="AB21" s="11"/>
      <c r="AC21" s="11"/>
      <c r="AD21" s="11"/>
      <c r="AE21" s="11"/>
      <c r="AF21" s="11"/>
      <c r="AG21" s="12"/>
      <c r="AH21" s="12"/>
      <c r="AI21" s="12"/>
      <c r="AJ21" s="12"/>
      <c r="AK21" s="12"/>
      <c r="AL21" s="12"/>
      <c r="AM21" s="12"/>
      <c r="AN21" s="12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</row>
    <row r="22" spans="1:55" ht="10.15" customHeight="1" x14ac:dyDescent="0.2">
      <c r="A22" s="13">
        <v>5</v>
      </c>
      <c r="B22" s="13"/>
      <c r="C22" s="13"/>
      <c r="D22" s="5"/>
      <c r="E22" s="5"/>
      <c r="F22" s="56"/>
      <c r="G22" s="5"/>
      <c r="H22" s="54"/>
      <c r="I22" s="5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1"/>
      <c r="Z22" s="11"/>
      <c r="AA22" s="11"/>
      <c r="AB22" s="11"/>
      <c r="AC22" s="11"/>
      <c r="AD22" s="11"/>
      <c r="AE22" s="11"/>
      <c r="AF22" s="11"/>
      <c r="AG22" s="12"/>
      <c r="AH22" s="12"/>
      <c r="AI22" s="12"/>
      <c r="AJ22" s="12"/>
      <c r="AK22" s="12"/>
      <c r="AL22" s="12"/>
      <c r="AM22" s="12"/>
      <c r="AN22" s="12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</row>
    <row r="23" spans="1:55" ht="10.15" customHeight="1" x14ac:dyDescent="0.2">
      <c r="A23" s="13">
        <v>6</v>
      </c>
      <c r="B23" s="13"/>
      <c r="C23" s="13"/>
      <c r="D23" s="5"/>
      <c r="E23" s="5"/>
      <c r="F23" s="56"/>
      <c r="G23" s="5"/>
      <c r="H23" s="54"/>
      <c r="I23" s="5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1"/>
      <c r="Z23" s="11"/>
      <c r="AA23" s="11"/>
      <c r="AB23" s="11"/>
      <c r="AC23" s="11"/>
      <c r="AD23" s="11"/>
      <c r="AE23" s="11"/>
      <c r="AF23" s="11"/>
      <c r="AG23" s="12"/>
      <c r="AH23" s="12"/>
      <c r="AI23" s="12"/>
      <c r="AJ23" s="12"/>
      <c r="AK23" s="12"/>
      <c r="AL23" s="12"/>
      <c r="AM23" s="12"/>
      <c r="AN23" s="12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</row>
    <row r="24" spans="1:55" ht="10.15" customHeight="1" x14ac:dyDescent="0.2">
      <c r="A24" s="13">
        <v>7</v>
      </c>
      <c r="B24" s="13"/>
      <c r="C24" s="13"/>
      <c r="D24" s="5"/>
      <c r="E24" s="5"/>
      <c r="F24" s="56"/>
      <c r="G24" s="5"/>
      <c r="H24" s="54"/>
      <c r="I24" s="5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1"/>
      <c r="Z24" s="11"/>
      <c r="AA24" s="11"/>
      <c r="AB24" s="11"/>
      <c r="AC24" s="11"/>
      <c r="AD24" s="11"/>
      <c r="AE24" s="11"/>
      <c r="AF24" s="11"/>
      <c r="AG24" s="12"/>
      <c r="AH24" s="12"/>
      <c r="AI24" s="12"/>
      <c r="AJ24" s="12"/>
      <c r="AK24" s="12"/>
      <c r="AL24" s="12"/>
      <c r="AM24" s="12"/>
      <c r="AN24" s="12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</row>
    <row r="25" spans="1:55" ht="10.15" customHeight="1" x14ac:dyDescent="0.2">
      <c r="A25" s="13">
        <v>8</v>
      </c>
      <c r="B25" s="13"/>
      <c r="C25" s="13"/>
      <c r="D25" s="5"/>
      <c r="E25" s="5"/>
      <c r="F25" s="56"/>
      <c r="G25" s="5"/>
      <c r="H25" s="54"/>
      <c r="I25" s="5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1"/>
      <c r="Z25" s="11"/>
      <c r="AA25" s="11"/>
      <c r="AB25" s="11"/>
      <c r="AC25" s="11"/>
      <c r="AD25" s="11"/>
      <c r="AE25" s="11"/>
      <c r="AF25" s="11"/>
      <c r="AG25" s="12"/>
      <c r="AH25" s="12"/>
      <c r="AI25" s="12"/>
      <c r="AJ25" s="12"/>
      <c r="AK25" s="12"/>
      <c r="AL25" s="12"/>
      <c r="AM25" s="12"/>
      <c r="AN25" s="12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</row>
    <row r="26" spans="1:55" ht="10.15" customHeight="1" x14ac:dyDescent="0.2">
      <c r="A26" s="13">
        <v>9</v>
      </c>
      <c r="B26" s="13"/>
      <c r="C26" s="13"/>
      <c r="D26" s="5"/>
      <c r="E26" s="5"/>
      <c r="F26" s="56"/>
      <c r="G26" s="5"/>
      <c r="H26" s="54"/>
      <c r="I26" s="5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1"/>
      <c r="Z26" s="11"/>
      <c r="AA26" s="11"/>
      <c r="AB26" s="11"/>
      <c r="AC26" s="11"/>
      <c r="AD26" s="11"/>
      <c r="AE26" s="11"/>
      <c r="AF26" s="11"/>
      <c r="AG26" s="12"/>
      <c r="AH26" s="12"/>
      <c r="AI26" s="12"/>
      <c r="AJ26" s="12"/>
      <c r="AK26" s="12"/>
      <c r="AL26" s="12"/>
      <c r="AM26" s="12"/>
      <c r="AN26" s="12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</row>
    <row r="27" spans="1:55" ht="10.15" customHeight="1" x14ac:dyDescent="0.2">
      <c r="A27" s="13">
        <v>10</v>
      </c>
      <c r="B27" s="13"/>
      <c r="C27" s="13"/>
      <c r="D27" s="5"/>
      <c r="E27" s="5"/>
      <c r="F27" s="56"/>
      <c r="G27" s="5"/>
      <c r="H27" s="54"/>
      <c r="I27" s="5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1"/>
      <c r="Z27" s="11"/>
      <c r="AA27" s="11"/>
      <c r="AB27" s="11"/>
      <c r="AC27" s="11"/>
      <c r="AD27" s="11"/>
      <c r="AE27" s="11"/>
      <c r="AF27" s="11"/>
      <c r="AG27" s="12"/>
      <c r="AH27" s="12"/>
      <c r="AI27" s="12"/>
      <c r="AJ27" s="12"/>
      <c r="AK27" s="12"/>
      <c r="AL27" s="12"/>
      <c r="AM27" s="12"/>
      <c r="AN27" s="12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</row>
    <row r="28" spans="1:55" ht="10.15" customHeight="1" x14ac:dyDescent="0.2">
      <c r="A28" s="13">
        <v>11</v>
      </c>
      <c r="B28" s="13"/>
      <c r="C28" s="13"/>
      <c r="D28" s="5"/>
      <c r="E28" s="5"/>
      <c r="F28" s="5"/>
      <c r="G28" s="5"/>
      <c r="H28" s="54"/>
      <c r="I28" s="5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1"/>
      <c r="Z28" s="11"/>
      <c r="AA28" s="11"/>
      <c r="AB28" s="11"/>
      <c r="AC28" s="11"/>
      <c r="AD28" s="11"/>
      <c r="AE28" s="11"/>
      <c r="AF28" s="11"/>
      <c r="AG28" s="12"/>
      <c r="AH28" s="12"/>
      <c r="AI28" s="12"/>
      <c r="AJ28" s="12"/>
      <c r="AK28" s="12"/>
      <c r="AL28" s="12"/>
      <c r="AM28" s="12"/>
      <c r="AN28" s="12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</row>
    <row r="29" spans="1:55" ht="10.15" customHeight="1" x14ac:dyDescent="0.2">
      <c r="A29" s="13">
        <v>12</v>
      </c>
      <c r="B29" s="13"/>
      <c r="C29" s="13"/>
      <c r="D29" s="5"/>
      <c r="E29" s="5"/>
      <c r="F29" s="5"/>
      <c r="G29" s="5"/>
      <c r="H29" s="54"/>
      <c r="I29" s="5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1"/>
      <c r="Z29" s="11"/>
      <c r="AA29" s="11"/>
      <c r="AB29" s="11"/>
      <c r="AC29" s="11"/>
      <c r="AD29" s="11"/>
      <c r="AE29" s="11"/>
      <c r="AF29" s="11"/>
      <c r="AG29" s="12"/>
      <c r="AH29" s="12"/>
      <c r="AI29" s="12"/>
      <c r="AJ29" s="12"/>
      <c r="AK29" s="12"/>
      <c r="AL29" s="12"/>
      <c r="AM29" s="12"/>
      <c r="AN29" s="12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</row>
    <row r="30" spans="1:55" ht="10.15" customHeight="1" x14ac:dyDescent="0.2">
      <c r="A30" s="13">
        <v>13</v>
      </c>
      <c r="B30" s="13"/>
      <c r="C30" s="13"/>
      <c r="D30" s="5"/>
      <c r="E30" s="5"/>
      <c r="F30" s="5"/>
      <c r="G30" s="5"/>
      <c r="H30" s="54"/>
      <c r="I30" s="5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1"/>
      <c r="Z30" s="11"/>
      <c r="AA30" s="11"/>
      <c r="AB30" s="11"/>
      <c r="AC30" s="11"/>
      <c r="AD30" s="11"/>
      <c r="AE30" s="11"/>
      <c r="AF30" s="11"/>
      <c r="AG30" s="12"/>
      <c r="AH30" s="12"/>
      <c r="AI30" s="12"/>
      <c r="AJ30" s="12"/>
      <c r="AK30" s="12"/>
      <c r="AL30" s="12"/>
      <c r="AM30" s="12"/>
      <c r="AN30" s="12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</row>
    <row r="31" spans="1:55" ht="10.15" customHeight="1" x14ac:dyDescent="0.2">
      <c r="A31" s="13">
        <v>14</v>
      </c>
      <c r="B31" s="13"/>
      <c r="C31" s="13"/>
      <c r="D31" s="5"/>
      <c r="E31" s="5"/>
      <c r="F31" s="5"/>
      <c r="G31" s="5"/>
      <c r="H31" s="54"/>
      <c r="I31" s="5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1"/>
      <c r="Z31" s="11"/>
      <c r="AA31" s="11"/>
      <c r="AB31" s="11"/>
      <c r="AC31" s="11"/>
      <c r="AD31" s="11"/>
      <c r="AE31" s="11"/>
      <c r="AF31" s="11"/>
      <c r="AG31" s="12"/>
      <c r="AH31" s="12"/>
      <c r="AI31" s="12"/>
      <c r="AJ31" s="12"/>
      <c r="AK31" s="12"/>
      <c r="AL31" s="12"/>
      <c r="AM31" s="12"/>
      <c r="AN31" s="12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</row>
    <row r="32" spans="1:55" ht="10.15" customHeight="1" x14ac:dyDescent="0.2">
      <c r="A32" s="13">
        <v>15</v>
      </c>
      <c r="B32" s="13"/>
      <c r="C32" s="13"/>
      <c r="D32" s="5"/>
      <c r="E32" s="5"/>
      <c r="F32" s="5"/>
      <c r="G32" s="5"/>
      <c r="H32" s="54"/>
      <c r="I32" s="5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1"/>
      <c r="Z32" s="11"/>
      <c r="AA32" s="11"/>
      <c r="AB32" s="11"/>
      <c r="AC32" s="11"/>
      <c r="AD32" s="11"/>
      <c r="AE32" s="11"/>
      <c r="AF32" s="11"/>
      <c r="AG32" s="12"/>
      <c r="AH32" s="12"/>
      <c r="AI32" s="12"/>
      <c r="AJ32" s="12"/>
      <c r="AK32" s="12"/>
      <c r="AL32" s="12"/>
      <c r="AM32" s="12"/>
      <c r="AN32" s="12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</row>
    <row r="33" spans="1:55" ht="10.15" customHeight="1" x14ac:dyDescent="0.2">
      <c r="A33" s="13">
        <v>16</v>
      </c>
      <c r="B33" s="13"/>
      <c r="C33" s="13"/>
      <c r="D33" s="5"/>
      <c r="E33" s="5"/>
      <c r="F33" s="5"/>
      <c r="G33" s="5"/>
      <c r="H33" s="54"/>
      <c r="I33" s="5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1"/>
      <c r="Z33" s="11"/>
      <c r="AA33" s="11"/>
      <c r="AB33" s="11"/>
      <c r="AC33" s="11"/>
      <c r="AD33" s="11"/>
      <c r="AE33" s="11"/>
      <c r="AF33" s="11"/>
      <c r="AG33" s="12"/>
      <c r="AH33" s="12"/>
      <c r="AI33" s="12"/>
      <c r="AJ33" s="12"/>
      <c r="AK33" s="12"/>
      <c r="AL33" s="12"/>
      <c r="AM33" s="12"/>
      <c r="AN33" s="12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</row>
    <row r="34" spans="1:55" ht="10.15" customHeight="1" x14ac:dyDescent="0.2">
      <c r="A34" s="13">
        <v>17</v>
      </c>
      <c r="B34" s="13"/>
      <c r="C34" s="13"/>
      <c r="D34" s="5"/>
      <c r="E34" s="5"/>
      <c r="F34" s="5"/>
      <c r="G34" s="5"/>
      <c r="H34" s="54"/>
      <c r="I34" s="5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1"/>
      <c r="Z34" s="11"/>
      <c r="AA34" s="11"/>
      <c r="AB34" s="11"/>
      <c r="AC34" s="11"/>
      <c r="AD34" s="11"/>
      <c r="AE34" s="11"/>
      <c r="AF34" s="11"/>
      <c r="AG34" s="12"/>
      <c r="AH34" s="12"/>
      <c r="AI34" s="12"/>
      <c r="AJ34" s="12"/>
      <c r="AK34" s="12"/>
      <c r="AL34" s="12"/>
      <c r="AM34" s="12"/>
      <c r="AN34" s="12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</row>
    <row r="35" spans="1:55" ht="10.15" customHeight="1" x14ac:dyDescent="0.2">
      <c r="A35" s="13">
        <v>18</v>
      </c>
      <c r="B35" s="13"/>
      <c r="C35" s="13"/>
      <c r="D35" s="5"/>
      <c r="E35" s="5"/>
      <c r="F35" s="5"/>
      <c r="G35" s="5"/>
      <c r="H35" s="54"/>
      <c r="I35" s="5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1"/>
      <c r="Z35" s="11"/>
      <c r="AA35" s="11"/>
      <c r="AB35" s="11"/>
      <c r="AC35" s="11"/>
      <c r="AD35" s="11"/>
      <c r="AE35" s="11"/>
      <c r="AF35" s="11"/>
      <c r="AG35" s="12"/>
      <c r="AH35" s="12"/>
      <c r="AI35" s="12"/>
      <c r="AJ35" s="12"/>
      <c r="AK35" s="12"/>
      <c r="AL35" s="12"/>
      <c r="AM35" s="12"/>
      <c r="AN35" s="12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</row>
    <row r="36" spans="1:55" ht="10.15" customHeight="1" x14ac:dyDescent="0.2">
      <c r="A36" s="13">
        <v>19</v>
      </c>
      <c r="B36" s="13"/>
      <c r="C36" s="13"/>
      <c r="D36" s="5"/>
      <c r="E36" s="5"/>
      <c r="F36" s="5"/>
      <c r="G36" s="5"/>
      <c r="H36" s="54"/>
      <c r="I36" s="5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1"/>
      <c r="Z36" s="11"/>
      <c r="AA36" s="11"/>
      <c r="AB36" s="11"/>
      <c r="AC36" s="11"/>
      <c r="AD36" s="11"/>
      <c r="AE36" s="11"/>
      <c r="AF36" s="11"/>
      <c r="AG36" s="12"/>
      <c r="AH36" s="12"/>
      <c r="AI36" s="12"/>
      <c r="AJ36" s="12"/>
      <c r="AK36" s="12"/>
      <c r="AL36" s="12"/>
      <c r="AM36" s="12"/>
      <c r="AN36" s="12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</row>
    <row r="37" spans="1:55" ht="10.15" customHeight="1" x14ac:dyDescent="0.2">
      <c r="A37" s="13">
        <v>20</v>
      </c>
      <c r="B37" s="13"/>
      <c r="C37" s="13"/>
      <c r="D37" s="5"/>
      <c r="E37" s="5"/>
      <c r="F37" s="5"/>
      <c r="G37" s="5"/>
      <c r="H37" s="54"/>
      <c r="I37" s="5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1"/>
      <c r="Z37" s="11"/>
      <c r="AA37" s="11"/>
      <c r="AB37" s="11"/>
      <c r="AC37" s="11"/>
      <c r="AD37" s="11"/>
      <c r="AE37" s="11"/>
      <c r="AF37" s="11"/>
      <c r="AG37" s="12"/>
      <c r="AH37" s="12"/>
      <c r="AI37" s="12"/>
      <c r="AJ37" s="12"/>
      <c r="AK37" s="12"/>
      <c r="AL37" s="12"/>
      <c r="AM37" s="12"/>
      <c r="AN37" s="12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</row>
    <row r="38" spans="1:55" ht="10.15" customHeight="1" x14ac:dyDescent="0.2">
      <c r="A38" s="13">
        <v>21</v>
      </c>
      <c r="B38" s="13"/>
      <c r="C38" s="13"/>
      <c r="D38" s="5"/>
      <c r="E38" s="5"/>
      <c r="F38" s="5"/>
      <c r="G38" s="5"/>
      <c r="H38" s="54"/>
      <c r="I38" s="5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1"/>
      <c r="Z38" s="11"/>
      <c r="AA38" s="11"/>
      <c r="AB38" s="11"/>
      <c r="AC38" s="11"/>
      <c r="AD38" s="11"/>
      <c r="AE38" s="11"/>
      <c r="AF38" s="11"/>
      <c r="AG38" s="12"/>
      <c r="AH38" s="12"/>
      <c r="AI38" s="12"/>
      <c r="AJ38" s="12"/>
      <c r="AK38" s="12"/>
      <c r="AL38" s="12"/>
      <c r="AM38" s="12"/>
      <c r="AN38" s="12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</row>
    <row r="39" spans="1:55" ht="10.15" customHeight="1" x14ac:dyDescent="0.2">
      <c r="A39" s="13">
        <v>22</v>
      </c>
      <c r="B39" s="13"/>
      <c r="C39" s="13"/>
      <c r="D39" s="5"/>
      <c r="E39" s="5"/>
      <c r="F39" s="5"/>
      <c r="G39" s="5"/>
      <c r="H39" s="54"/>
      <c r="I39" s="5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1"/>
      <c r="Z39" s="11"/>
      <c r="AA39" s="11"/>
      <c r="AB39" s="11"/>
      <c r="AC39" s="11"/>
      <c r="AD39" s="11"/>
      <c r="AE39" s="11"/>
      <c r="AF39" s="11"/>
      <c r="AG39" s="12"/>
      <c r="AH39" s="12"/>
      <c r="AI39" s="12"/>
      <c r="AJ39" s="12"/>
      <c r="AK39" s="12"/>
      <c r="AL39" s="12"/>
      <c r="AM39" s="12"/>
      <c r="AN39" s="12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</row>
    <row r="40" spans="1:55" ht="10.15" customHeight="1" x14ac:dyDescent="0.2">
      <c r="A40" s="13">
        <v>23</v>
      </c>
      <c r="B40" s="13"/>
      <c r="C40" s="13"/>
      <c r="D40" s="5"/>
      <c r="E40" s="5"/>
      <c r="F40" s="5"/>
      <c r="G40" s="5"/>
      <c r="H40" s="54"/>
      <c r="I40" s="5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1"/>
      <c r="Z40" s="11"/>
      <c r="AA40" s="11"/>
      <c r="AB40" s="11"/>
      <c r="AC40" s="11"/>
      <c r="AD40" s="11"/>
      <c r="AE40" s="11"/>
      <c r="AF40" s="11"/>
      <c r="AG40" s="12"/>
      <c r="AH40" s="12"/>
      <c r="AI40" s="12"/>
      <c r="AJ40" s="12"/>
      <c r="AK40" s="12"/>
      <c r="AL40" s="12"/>
      <c r="AM40" s="12"/>
      <c r="AN40" s="12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</row>
    <row r="41" spans="1:55" ht="10.15" customHeight="1" x14ac:dyDescent="0.2">
      <c r="A41" s="13">
        <v>24</v>
      </c>
      <c r="B41" s="13"/>
      <c r="C41" s="13"/>
      <c r="D41" s="5"/>
      <c r="E41" s="5"/>
      <c r="F41" s="5"/>
      <c r="G41" s="5"/>
      <c r="H41" s="54"/>
      <c r="I41" s="5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1"/>
      <c r="Z41" s="11"/>
      <c r="AA41" s="11"/>
      <c r="AB41" s="11"/>
      <c r="AC41" s="11"/>
      <c r="AD41" s="11"/>
      <c r="AE41" s="11"/>
      <c r="AF41" s="11"/>
      <c r="AG41" s="12"/>
      <c r="AH41" s="12"/>
      <c r="AI41" s="12"/>
      <c r="AJ41" s="12"/>
      <c r="AK41" s="12"/>
      <c r="AL41" s="12"/>
      <c r="AM41" s="12"/>
      <c r="AN41" s="12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</row>
    <row r="42" spans="1:55" ht="10.15" customHeight="1" x14ac:dyDescent="0.2">
      <c r="A42" s="13">
        <v>25</v>
      </c>
      <c r="B42" s="13"/>
      <c r="C42" s="13"/>
      <c r="D42" s="5"/>
      <c r="E42" s="5"/>
      <c r="F42" s="5"/>
      <c r="G42" s="5"/>
      <c r="H42" s="54"/>
      <c r="I42" s="5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1"/>
      <c r="Z42" s="11"/>
      <c r="AA42" s="11"/>
      <c r="AB42" s="11"/>
      <c r="AC42" s="11"/>
      <c r="AD42" s="11"/>
      <c r="AE42" s="11"/>
      <c r="AF42" s="11"/>
      <c r="AG42" s="12"/>
      <c r="AH42" s="12"/>
      <c r="AI42" s="12"/>
      <c r="AJ42" s="12"/>
      <c r="AK42" s="12"/>
      <c r="AL42" s="12"/>
      <c r="AM42" s="12"/>
      <c r="AN42" s="12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</row>
    <row r="43" spans="1:55" ht="10.15" customHeight="1" x14ac:dyDescent="0.2">
      <c r="A43" s="13">
        <v>26</v>
      </c>
      <c r="B43" s="13"/>
      <c r="C43" s="13"/>
      <c r="D43" s="5"/>
      <c r="E43" s="5"/>
      <c r="F43" s="5"/>
      <c r="G43" s="5"/>
      <c r="H43" s="54"/>
      <c r="I43" s="5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1"/>
      <c r="Z43" s="11"/>
      <c r="AA43" s="11"/>
      <c r="AB43" s="11"/>
      <c r="AC43" s="11"/>
      <c r="AD43" s="11"/>
      <c r="AE43" s="11"/>
      <c r="AF43" s="11"/>
      <c r="AG43" s="12"/>
      <c r="AH43" s="12"/>
      <c r="AI43" s="12"/>
      <c r="AJ43" s="12"/>
      <c r="AK43" s="12"/>
      <c r="AL43" s="12"/>
      <c r="AM43" s="12"/>
      <c r="AN43" s="12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</row>
    <row r="44" spans="1:55" ht="10.15" customHeight="1" x14ac:dyDescent="0.2">
      <c r="A44" s="13">
        <v>27</v>
      </c>
      <c r="B44" s="13"/>
      <c r="C44" s="13"/>
      <c r="D44" s="5"/>
      <c r="E44" s="5"/>
      <c r="F44" s="5"/>
      <c r="G44" s="5"/>
      <c r="H44" s="54"/>
      <c r="I44" s="5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1"/>
      <c r="Z44" s="11"/>
      <c r="AA44" s="11"/>
      <c r="AB44" s="11"/>
      <c r="AC44" s="11"/>
      <c r="AD44" s="11"/>
      <c r="AE44" s="11"/>
      <c r="AF44" s="11"/>
      <c r="AG44" s="12"/>
      <c r="AH44" s="12"/>
      <c r="AI44" s="12"/>
      <c r="AJ44" s="12"/>
      <c r="AK44" s="12"/>
      <c r="AL44" s="12"/>
      <c r="AM44" s="12"/>
      <c r="AN44" s="12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</row>
    <row r="45" spans="1:55" ht="10.15" customHeight="1" x14ac:dyDescent="0.2">
      <c r="A45" s="13">
        <v>28</v>
      </c>
      <c r="B45" s="13"/>
      <c r="C45" s="13"/>
      <c r="D45" s="5"/>
      <c r="E45" s="5"/>
      <c r="F45" s="5"/>
      <c r="G45" s="5"/>
      <c r="H45" s="54"/>
      <c r="I45" s="5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1"/>
      <c r="Z45" s="11"/>
      <c r="AA45" s="11"/>
      <c r="AB45" s="11"/>
      <c r="AC45" s="11"/>
      <c r="AD45" s="11"/>
      <c r="AE45" s="11"/>
      <c r="AF45" s="11"/>
      <c r="AG45" s="12"/>
      <c r="AH45" s="12"/>
      <c r="AI45" s="12"/>
      <c r="AJ45" s="12"/>
      <c r="AK45" s="12"/>
      <c r="AL45" s="12"/>
      <c r="AM45" s="12"/>
      <c r="AN45" s="12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</row>
    <row r="46" spans="1:55" ht="10.15" customHeight="1" x14ac:dyDescent="0.2">
      <c r="A46" s="13">
        <v>29</v>
      </c>
      <c r="B46" s="13"/>
      <c r="C46" s="13"/>
      <c r="D46" s="5"/>
      <c r="E46" s="5"/>
      <c r="F46" s="5"/>
      <c r="G46" s="5"/>
      <c r="H46" s="54"/>
      <c r="I46" s="5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1"/>
      <c r="Z46" s="11"/>
      <c r="AA46" s="11"/>
      <c r="AB46" s="11"/>
      <c r="AC46" s="11"/>
      <c r="AD46" s="11"/>
      <c r="AE46" s="11"/>
      <c r="AF46" s="11"/>
      <c r="AG46" s="12"/>
      <c r="AH46" s="12"/>
      <c r="AI46" s="12"/>
      <c r="AJ46" s="12"/>
      <c r="AK46" s="12"/>
      <c r="AL46" s="12"/>
      <c r="AM46" s="12"/>
      <c r="AN46" s="12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</row>
    <row r="47" spans="1:55" ht="10.15" customHeight="1" x14ac:dyDescent="0.2">
      <c r="A47" s="13">
        <v>30</v>
      </c>
      <c r="B47" s="13"/>
      <c r="C47" s="13"/>
      <c r="D47" s="5"/>
      <c r="E47" s="5"/>
      <c r="F47" s="5"/>
      <c r="G47" s="5"/>
      <c r="H47" s="54"/>
      <c r="I47" s="5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1"/>
      <c r="Z47" s="11"/>
      <c r="AA47" s="11"/>
      <c r="AB47" s="11"/>
      <c r="AC47" s="11"/>
      <c r="AD47" s="11"/>
      <c r="AE47" s="11"/>
      <c r="AF47" s="11"/>
      <c r="AG47" s="12"/>
      <c r="AH47" s="12"/>
      <c r="AI47" s="12"/>
      <c r="AJ47" s="12"/>
      <c r="AK47" s="12"/>
      <c r="AL47" s="12"/>
      <c r="AM47" s="12"/>
      <c r="AN47" s="12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</row>
    <row r="48" spans="1:55" ht="10.15" customHeight="1" x14ac:dyDescent="0.2">
      <c r="A48" s="7" t="s">
        <v>46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</row>
    <row r="49" spans="1:55" ht="10.15" customHeight="1" x14ac:dyDescent="0.2">
      <c r="A49" s="7" t="s">
        <v>45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</row>
    <row r="50" spans="1:55" ht="10.15" customHeight="1" x14ac:dyDescent="0.2">
      <c r="A50" s="9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</row>
    <row r="51" spans="1:55" ht="14.4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55" ht="14.4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55" ht="14.4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  <row r="54" spans="1:55" ht="14.4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</row>
    <row r="55" spans="1:55" ht="14.4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</row>
    <row r="56" spans="1:55" ht="14.4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55" ht="14.4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55" ht="14.4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55" ht="14.4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55" ht="14.4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55" ht="14.4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55" ht="14.4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55" ht="14.4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  <row r="64" spans="1:55" ht="14.4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</row>
    <row r="65" spans="1:35" ht="14.4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</row>
    <row r="66" spans="1:35" ht="14.4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</row>
    <row r="67" spans="1:35" ht="14.4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</row>
    <row r="68" spans="1:35" ht="14.4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</row>
    <row r="69" spans="1:35" ht="14.4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</row>
    <row r="70" spans="1:35" ht="14.4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</row>
    <row r="71" spans="1:35" ht="14.4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</row>
    <row r="72" spans="1:35" ht="14.4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</row>
    <row r="73" spans="1:35" ht="14.4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</row>
    <row r="74" spans="1:35" ht="14.4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</row>
    <row r="75" spans="1:35" ht="14.4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</row>
    <row r="76" spans="1:35" ht="14.4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</row>
    <row r="77" spans="1:35" ht="14.4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</row>
    <row r="78" spans="1:35" ht="14.4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</row>
    <row r="79" spans="1:35" ht="14.4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</row>
    <row r="80" spans="1:35" ht="14.4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</row>
    <row r="81" spans="1:35" ht="14.4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</row>
    <row r="82" spans="1:35" ht="14.4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</row>
    <row r="83" spans="1:35" ht="14.4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</row>
    <row r="84" spans="1:35" ht="14.4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</row>
    <row r="85" spans="1:35" ht="14.4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</row>
    <row r="86" spans="1:35" ht="14.4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</row>
    <row r="87" spans="1:35" ht="14.4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</row>
    <row r="88" spans="1:35" ht="14.4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</row>
    <row r="89" spans="1:35" ht="14.4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</row>
    <row r="90" spans="1:35" ht="14.4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</row>
    <row r="91" spans="1:35" ht="14.4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</row>
    <row r="92" spans="1:35" ht="14.4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</row>
    <row r="93" spans="1:35" ht="14.4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</row>
    <row r="94" spans="1:35" ht="14.4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</row>
    <row r="95" spans="1:35" ht="14.4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</row>
    <row r="96" spans="1:35" ht="14.4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</row>
    <row r="97" spans="1:35" ht="14.4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</row>
    <row r="98" spans="1:35" ht="14.4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</row>
    <row r="99" spans="1:35" ht="14.4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</row>
    <row r="100" spans="1:35" ht="14.4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</row>
    <row r="101" spans="1:35" ht="14.4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</row>
    <row r="102" spans="1:35" ht="14.4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</row>
    <row r="103" spans="1:35" ht="14.4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</row>
    <row r="104" spans="1:35" ht="14.4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</row>
    <row r="105" spans="1:35" ht="14.4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</row>
    <row r="106" spans="1:35" ht="14.4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</row>
    <row r="107" spans="1:35" ht="14.4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</row>
    <row r="108" spans="1:35" ht="14.4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</row>
    <row r="109" spans="1:35" ht="14.4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</row>
    <row r="110" spans="1:35" ht="14.4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</row>
    <row r="111" spans="1:35" ht="14.4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</row>
    <row r="112" spans="1:35" ht="14.4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</row>
    <row r="113" spans="1:35" ht="14.4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</row>
    <row r="114" spans="1:35" ht="14.4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</row>
    <row r="115" spans="1:35" ht="14.4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</row>
    <row r="116" spans="1:35" ht="14.4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</row>
    <row r="117" spans="1:35" ht="14.4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</row>
    <row r="118" spans="1:35" ht="14.4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</row>
    <row r="119" spans="1:35" ht="14.4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</row>
    <row r="120" spans="1:35" ht="14.4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</row>
    <row r="121" spans="1:35" ht="14.4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</row>
    <row r="122" spans="1:35" ht="14.4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</row>
    <row r="123" spans="1:35" ht="14.4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</row>
    <row r="124" spans="1:35" ht="14.4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</row>
    <row r="125" spans="1:35" ht="14.4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</row>
    <row r="126" spans="1:35" ht="14.4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</row>
    <row r="127" spans="1:35" ht="14.4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</row>
    <row r="128" spans="1:35" ht="14.4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</row>
    <row r="129" spans="1:35" ht="14.4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</row>
    <row r="130" spans="1:35" ht="14.4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</row>
    <row r="131" spans="1:35" ht="14.4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</row>
    <row r="132" spans="1:35" ht="14.4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</row>
    <row r="133" spans="1:35" ht="14.4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</row>
    <row r="134" spans="1:35" ht="14.4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</row>
    <row r="135" spans="1:35" ht="14.4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</row>
    <row r="136" spans="1:35" ht="14.4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</row>
    <row r="137" spans="1:35" ht="14.4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</row>
    <row r="138" spans="1:35" ht="14.4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</row>
    <row r="139" spans="1:35" ht="14.4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</row>
    <row r="140" spans="1:35" ht="14.4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</row>
    <row r="141" spans="1:35" ht="14.4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</row>
    <row r="142" spans="1:35" ht="14.4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</row>
    <row r="143" spans="1:35" ht="14.4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</row>
    <row r="144" spans="1:35" ht="14.4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</row>
    <row r="145" spans="1:35" ht="14.4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</row>
    <row r="146" spans="1:35" ht="14.4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</row>
    <row r="147" spans="1:35" ht="14.4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</row>
    <row r="148" spans="1:35" ht="14.4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</row>
    <row r="149" spans="1:35" ht="14.4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</row>
    <row r="150" spans="1:35" ht="14.4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</row>
    <row r="151" spans="1:35" ht="14.4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</row>
    <row r="152" spans="1:35" ht="14.4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</row>
    <row r="153" spans="1:35" ht="14.4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</row>
    <row r="154" spans="1:35" ht="14.4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</row>
    <row r="155" spans="1:35" ht="14.4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</row>
    <row r="156" spans="1:35" ht="14.4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</row>
    <row r="157" spans="1:35" ht="14.4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</row>
    <row r="158" spans="1:35" ht="14.4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</row>
    <row r="159" spans="1:35" ht="14.4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</row>
    <row r="160" spans="1:35" ht="14.4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</row>
    <row r="161" spans="1:35" ht="14.4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</row>
    <row r="162" spans="1:35" ht="14.4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</row>
    <row r="163" spans="1:35" ht="14.4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</row>
    <row r="164" spans="1:35" ht="14.4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</row>
    <row r="165" spans="1:35" ht="14.4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</row>
    <row r="166" spans="1:35" ht="14.4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</row>
    <row r="167" spans="1:35" ht="14.4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</row>
    <row r="168" spans="1:35" ht="14.4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</row>
    <row r="169" spans="1:35" ht="14.4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</row>
    <row r="170" spans="1:35" ht="14.4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</row>
    <row r="171" spans="1:35" ht="14.4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</row>
    <row r="172" spans="1:35" ht="14.4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</row>
    <row r="173" spans="1:35" ht="14.4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</row>
    <row r="174" spans="1:35" ht="14.4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</row>
    <row r="175" spans="1:35" ht="14.4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</row>
    <row r="176" spans="1:35" ht="14.4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</row>
    <row r="177" spans="1:35" ht="14.4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</row>
    <row r="178" spans="1:35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</row>
    <row r="179" spans="1:3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</row>
    <row r="180" spans="1:3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</row>
    <row r="181" spans="1:3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</row>
    <row r="182" spans="1:3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</row>
    <row r="183" spans="1:3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</row>
  </sheetData>
  <mergeCells count="465">
    <mergeCell ref="A8:G9"/>
    <mergeCell ref="H8:S9"/>
    <mergeCell ref="A6:G7"/>
    <mergeCell ref="H6:S7"/>
    <mergeCell ref="A18:C18"/>
    <mergeCell ref="D18:E18"/>
    <mergeCell ref="F18:G18"/>
    <mergeCell ref="H18:I18"/>
    <mergeCell ref="J18:M18"/>
    <mergeCell ref="A10:G11"/>
    <mergeCell ref="H10:S11"/>
    <mergeCell ref="A14:C17"/>
    <mergeCell ref="D14:E17"/>
    <mergeCell ref="F14:G17"/>
    <mergeCell ref="H14:I17"/>
    <mergeCell ref="J14:M17"/>
    <mergeCell ref="N14:Q17"/>
    <mergeCell ref="N18:Q18"/>
    <mergeCell ref="R18:T18"/>
    <mergeCell ref="A12:G13"/>
    <mergeCell ref="H12:S13"/>
    <mergeCell ref="U18:X18"/>
    <mergeCell ref="AC18:AF18"/>
    <mergeCell ref="AG18:AJ18"/>
    <mergeCell ref="AK18:AN18"/>
    <mergeCell ref="R14:T17"/>
    <mergeCell ref="U14:X17"/>
    <mergeCell ref="AC14:AF17"/>
    <mergeCell ref="AG14:AJ17"/>
    <mergeCell ref="AK14:AN17"/>
    <mergeCell ref="A20:C20"/>
    <mergeCell ref="D20:E20"/>
    <mergeCell ref="F20:G20"/>
    <mergeCell ref="H20:I20"/>
    <mergeCell ref="J20:M20"/>
    <mergeCell ref="A19:C19"/>
    <mergeCell ref="D19:E19"/>
    <mergeCell ref="F19:G19"/>
    <mergeCell ref="H19:I19"/>
    <mergeCell ref="J19:M19"/>
    <mergeCell ref="N20:Q20"/>
    <mergeCell ref="R20:T20"/>
    <mergeCell ref="U20:X20"/>
    <mergeCell ref="AC20:AF20"/>
    <mergeCell ref="AG20:AJ20"/>
    <mergeCell ref="AK20:AN20"/>
    <mergeCell ref="R19:T19"/>
    <mergeCell ref="U19:X19"/>
    <mergeCell ref="AC19:AF19"/>
    <mergeCell ref="AG19:AJ19"/>
    <mergeCell ref="AK19:AN19"/>
    <mergeCell ref="N19:Q19"/>
    <mergeCell ref="A22:C22"/>
    <mergeCell ref="D22:E22"/>
    <mergeCell ref="F22:G22"/>
    <mergeCell ref="H22:I22"/>
    <mergeCell ref="J22:M22"/>
    <mergeCell ref="A21:C21"/>
    <mergeCell ref="D21:E21"/>
    <mergeCell ref="F21:G21"/>
    <mergeCell ref="H21:I21"/>
    <mergeCell ref="J21:M21"/>
    <mergeCell ref="N22:Q22"/>
    <mergeCell ref="R22:T22"/>
    <mergeCell ref="U22:X22"/>
    <mergeCell ref="AC22:AF22"/>
    <mergeCell ref="AG22:AJ22"/>
    <mergeCell ref="AK22:AN22"/>
    <mergeCell ref="R21:T21"/>
    <mergeCell ref="U21:X21"/>
    <mergeCell ref="AC21:AF21"/>
    <mergeCell ref="AG21:AJ21"/>
    <mergeCell ref="AK21:AN21"/>
    <mergeCell ref="N21:Q21"/>
    <mergeCell ref="A24:C24"/>
    <mergeCell ref="D24:E24"/>
    <mergeCell ref="F24:G24"/>
    <mergeCell ref="H24:I24"/>
    <mergeCell ref="J24:M24"/>
    <mergeCell ref="A23:C23"/>
    <mergeCell ref="D23:E23"/>
    <mergeCell ref="F23:G23"/>
    <mergeCell ref="H23:I23"/>
    <mergeCell ref="J23:M23"/>
    <mergeCell ref="N24:Q24"/>
    <mergeCell ref="R24:T24"/>
    <mergeCell ref="U24:X24"/>
    <mergeCell ref="AC24:AF24"/>
    <mergeCell ref="AG24:AJ24"/>
    <mergeCell ref="AK24:AN24"/>
    <mergeCell ref="R23:T23"/>
    <mergeCell ref="U23:X23"/>
    <mergeCell ref="AC23:AF23"/>
    <mergeCell ref="AG23:AJ23"/>
    <mergeCell ref="AK23:AN23"/>
    <mergeCell ref="N23:Q23"/>
    <mergeCell ref="A26:C26"/>
    <mergeCell ref="D26:E26"/>
    <mergeCell ref="F26:G26"/>
    <mergeCell ref="H26:I26"/>
    <mergeCell ref="J26:M26"/>
    <mergeCell ref="A25:C25"/>
    <mergeCell ref="D25:E25"/>
    <mergeCell ref="F25:G25"/>
    <mergeCell ref="H25:I25"/>
    <mergeCell ref="J25:M25"/>
    <mergeCell ref="N26:Q26"/>
    <mergeCell ref="R26:T26"/>
    <mergeCell ref="U26:X26"/>
    <mergeCell ref="AC26:AF26"/>
    <mergeCell ref="AG26:AJ26"/>
    <mergeCell ref="AK26:AN26"/>
    <mergeCell ref="R25:T25"/>
    <mergeCell ref="U25:X25"/>
    <mergeCell ref="AC25:AF25"/>
    <mergeCell ref="AG25:AJ25"/>
    <mergeCell ref="AK25:AN25"/>
    <mergeCell ref="N25:Q25"/>
    <mergeCell ref="A28:C28"/>
    <mergeCell ref="D28:E28"/>
    <mergeCell ref="F28:G28"/>
    <mergeCell ref="H28:I28"/>
    <mergeCell ref="J28:M28"/>
    <mergeCell ref="A27:C27"/>
    <mergeCell ref="D27:E27"/>
    <mergeCell ref="F27:G27"/>
    <mergeCell ref="H27:I27"/>
    <mergeCell ref="J27:M27"/>
    <mergeCell ref="N28:Q28"/>
    <mergeCell ref="R28:T28"/>
    <mergeCell ref="U28:X28"/>
    <mergeCell ref="AC28:AF28"/>
    <mergeCell ref="AG28:AJ28"/>
    <mergeCell ref="AK28:AN28"/>
    <mergeCell ref="R27:T27"/>
    <mergeCell ref="U27:X27"/>
    <mergeCell ref="AC27:AF27"/>
    <mergeCell ref="AG27:AJ27"/>
    <mergeCell ref="AK27:AN27"/>
    <mergeCell ref="N27:Q27"/>
    <mergeCell ref="A30:C30"/>
    <mergeCell ref="D30:E30"/>
    <mergeCell ref="F30:G30"/>
    <mergeCell ref="H30:I30"/>
    <mergeCell ref="J30:M30"/>
    <mergeCell ref="A29:C29"/>
    <mergeCell ref="D29:E29"/>
    <mergeCell ref="F29:G29"/>
    <mergeCell ref="H29:I29"/>
    <mergeCell ref="J29:M29"/>
    <mergeCell ref="N30:Q30"/>
    <mergeCell ref="R30:T30"/>
    <mergeCell ref="U30:X30"/>
    <mergeCell ref="AC30:AF30"/>
    <mergeCell ref="AG30:AJ30"/>
    <mergeCell ref="AK30:AN30"/>
    <mergeCell ref="R29:T29"/>
    <mergeCell ref="U29:X29"/>
    <mergeCell ref="AC29:AF29"/>
    <mergeCell ref="AG29:AJ29"/>
    <mergeCell ref="AK29:AN29"/>
    <mergeCell ref="N29:Q29"/>
    <mergeCell ref="A32:C32"/>
    <mergeCell ref="D32:E32"/>
    <mergeCell ref="F32:G32"/>
    <mergeCell ref="H32:I32"/>
    <mergeCell ref="J32:M32"/>
    <mergeCell ref="A31:C31"/>
    <mergeCell ref="D31:E31"/>
    <mergeCell ref="F31:G31"/>
    <mergeCell ref="H31:I31"/>
    <mergeCell ref="J31:M31"/>
    <mergeCell ref="N32:Q32"/>
    <mergeCell ref="R32:T32"/>
    <mergeCell ref="U32:X32"/>
    <mergeCell ref="AC32:AF32"/>
    <mergeCell ref="AG32:AJ32"/>
    <mergeCell ref="AK32:AN32"/>
    <mergeCell ref="R31:T31"/>
    <mergeCell ref="U31:X31"/>
    <mergeCell ref="AC31:AF31"/>
    <mergeCell ref="AG31:AJ31"/>
    <mergeCell ref="AK31:AN31"/>
    <mergeCell ref="N31:Q31"/>
    <mergeCell ref="A34:C34"/>
    <mergeCell ref="D34:E34"/>
    <mergeCell ref="F34:G34"/>
    <mergeCell ref="H34:I34"/>
    <mergeCell ref="J34:M34"/>
    <mergeCell ref="A33:C33"/>
    <mergeCell ref="D33:E33"/>
    <mergeCell ref="F33:G33"/>
    <mergeCell ref="H33:I33"/>
    <mergeCell ref="J33:M33"/>
    <mergeCell ref="N34:Q34"/>
    <mergeCell ref="R34:T34"/>
    <mergeCell ref="U34:X34"/>
    <mergeCell ref="AC34:AF34"/>
    <mergeCell ref="AG34:AJ34"/>
    <mergeCell ref="AK34:AN34"/>
    <mergeCell ref="R33:T33"/>
    <mergeCell ref="U33:X33"/>
    <mergeCell ref="AC33:AF33"/>
    <mergeCell ref="AG33:AJ33"/>
    <mergeCell ref="AK33:AN33"/>
    <mergeCell ref="N33:Q33"/>
    <mergeCell ref="Y33:AB33"/>
    <mergeCell ref="Y34:AB34"/>
    <mergeCell ref="A36:C36"/>
    <mergeCell ref="D36:E36"/>
    <mergeCell ref="F36:G36"/>
    <mergeCell ref="H36:I36"/>
    <mergeCell ref="J36:M36"/>
    <mergeCell ref="A35:C35"/>
    <mergeCell ref="D35:E35"/>
    <mergeCell ref="F35:G35"/>
    <mergeCell ref="H35:I35"/>
    <mergeCell ref="J35:M35"/>
    <mergeCell ref="N36:Q36"/>
    <mergeCell ref="R36:T36"/>
    <mergeCell ref="U36:X36"/>
    <mergeCell ref="AC36:AF36"/>
    <mergeCell ref="AG36:AJ36"/>
    <mergeCell ref="AK36:AN36"/>
    <mergeCell ref="R35:T35"/>
    <mergeCell ref="U35:X35"/>
    <mergeCell ref="AC35:AF35"/>
    <mergeCell ref="AG35:AJ35"/>
    <mergeCell ref="AK35:AN35"/>
    <mergeCell ref="N35:Q35"/>
    <mergeCell ref="A38:C38"/>
    <mergeCell ref="D38:E38"/>
    <mergeCell ref="F38:G38"/>
    <mergeCell ref="H38:I38"/>
    <mergeCell ref="J38:M38"/>
    <mergeCell ref="A37:C37"/>
    <mergeCell ref="D37:E37"/>
    <mergeCell ref="F37:G37"/>
    <mergeCell ref="H37:I37"/>
    <mergeCell ref="J37:M37"/>
    <mergeCell ref="N38:Q38"/>
    <mergeCell ref="R38:T38"/>
    <mergeCell ref="U38:X38"/>
    <mergeCell ref="AC38:AF38"/>
    <mergeCell ref="AG38:AJ38"/>
    <mergeCell ref="AK38:AN38"/>
    <mergeCell ref="R37:T37"/>
    <mergeCell ref="U37:X37"/>
    <mergeCell ref="AC37:AF37"/>
    <mergeCell ref="AG37:AJ37"/>
    <mergeCell ref="AK37:AN37"/>
    <mergeCell ref="N37:Q37"/>
    <mergeCell ref="A40:C40"/>
    <mergeCell ref="D40:E40"/>
    <mergeCell ref="F40:G40"/>
    <mergeCell ref="H40:I40"/>
    <mergeCell ref="J40:M40"/>
    <mergeCell ref="A39:C39"/>
    <mergeCell ref="D39:E39"/>
    <mergeCell ref="F39:G39"/>
    <mergeCell ref="H39:I39"/>
    <mergeCell ref="J39:M39"/>
    <mergeCell ref="N40:Q40"/>
    <mergeCell ref="R40:T40"/>
    <mergeCell ref="U40:X40"/>
    <mergeCell ref="AC40:AF40"/>
    <mergeCell ref="AG40:AJ40"/>
    <mergeCell ref="AK40:AN40"/>
    <mergeCell ref="R39:T39"/>
    <mergeCell ref="U39:X39"/>
    <mergeCell ref="AC39:AF39"/>
    <mergeCell ref="AG39:AJ39"/>
    <mergeCell ref="AK39:AN39"/>
    <mergeCell ref="N39:Q39"/>
    <mergeCell ref="A42:C42"/>
    <mergeCell ref="D42:E42"/>
    <mergeCell ref="F42:G42"/>
    <mergeCell ref="H42:I42"/>
    <mergeCell ref="J42:M42"/>
    <mergeCell ref="A41:C41"/>
    <mergeCell ref="D41:E41"/>
    <mergeCell ref="F41:G41"/>
    <mergeCell ref="H41:I41"/>
    <mergeCell ref="J41:M41"/>
    <mergeCell ref="N42:Q42"/>
    <mergeCell ref="R42:T42"/>
    <mergeCell ref="U42:X42"/>
    <mergeCell ref="AC42:AF42"/>
    <mergeCell ref="AG42:AJ42"/>
    <mergeCell ref="AK42:AN42"/>
    <mergeCell ref="R41:T41"/>
    <mergeCell ref="U41:X41"/>
    <mergeCell ref="AC41:AF41"/>
    <mergeCell ref="AG41:AJ41"/>
    <mergeCell ref="AK41:AN41"/>
    <mergeCell ref="N41:Q41"/>
    <mergeCell ref="A44:C44"/>
    <mergeCell ref="D44:E44"/>
    <mergeCell ref="F44:G44"/>
    <mergeCell ref="H44:I44"/>
    <mergeCell ref="J44:M44"/>
    <mergeCell ref="A43:C43"/>
    <mergeCell ref="D43:E43"/>
    <mergeCell ref="F43:G43"/>
    <mergeCell ref="H43:I43"/>
    <mergeCell ref="J43:M43"/>
    <mergeCell ref="N44:Q44"/>
    <mergeCell ref="R44:T44"/>
    <mergeCell ref="U44:X44"/>
    <mergeCell ref="AC44:AF44"/>
    <mergeCell ref="AG44:AJ44"/>
    <mergeCell ref="AK44:AN44"/>
    <mergeCell ref="R43:T43"/>
    <mergeCell ref="U43:X43"/>
    <mergeCell ref="AC43:AF43"/>
    <mergeCell ref="AG43:AJ43"/>
    <mergeCell ref="AK43:AN43"/>
    <mergeCell ref="N43:Q43"/>
    <mergeCell ref="R45:T45"/>
    <mergeCell ref="U45:X45"/>
    <mergeCell ref="AC45:AF45"/>
    <mergeCell ref="AG45:AJ45"/>
    <mergeCell ref="AK45:AN45"/>
    <mergeCell ref="A46:C46"/>
    <mergeCell ref="D46:E46"/>
    <mergeCell ref="F46:G46"/>
    <mergeCell ref="H46:I46"/>
    <mergeCell ref="J46:M46"/>
    <mergeCell ref="A45:C45"/>
    <mergeCell ref="D45:E45"/>
    <mergeCell ref="F45:G45"/>
    <mergeCell ref="H45:I45"/>
    <mergeCell ref="J45:M45"/>
    <mergeCell ref="N45:Q45"/>
    <mergeCell ref="H47:I47"/>
    <mergeCell ref="J47:M47"/>
    <mergeCell ref="N47:Q47"/>
    <mergeCell ref="N46:Q46"/>
    <mergeCell ref="R46:T46"/>
    <mergeCell ref="U46:X46"/>
    <mergeCell ref="AC46:AF46"/>
    <mergeCell ref="AG46:AJ46"/>
    <mergeCell ref="AK46:AN46"/>
    <mergeCell ref="Y46:AB46"/>
    <mergeCell ref="AM6:AS7"/>
    <mergeCell ref="AT6:BC7"/>
    <mergeCell ref="AM8:AS9"/>
    <mergeCell ref="AT8:BC9"/>
    <mergeCell ref="AM10:AS11"/>
    <mergeCell ref="Y41:AB41"/>
    <mergeCell ref="Y42:AB42"/>
    <mergeCell ref="Y43:AB43"/>
    <mergeCell ref="Y44:AB44"/>
    <mergeCell ref="AA11:AL11"/>
    <mergeCell ref="AA12:AL12"/>
    <mergeCell ref="AA13:AL13"/>
    <mergeCell ref="T12:Z13"/>
    <mergeCell ref="AT10:BC11"/>
    <mergeCell ref="AM12:AS13"/>
    <mergeCell ref="AT12:BC13"/>
    <mergeCell ref="T10:Z11"/>
    <mergeCell ref="Y38:AB38"/>
    <mergeCell ref="Y39:AB39"/>
    <mergeCell ref="Y40:AB40"/>
    <mergeCell ref="Y29:AB29"/>
    <mergeCell ref="Y30:AB30"/>
    <mergeCell ref="Y31:AB31"/>
    <mergeCell ref="Y32:AB32"/>
    <mergeCell ref="A1:BC1"/>
    <mergeCell ref="A2:BC2"/>
    <mergeCell ref="A3:BC3"/>
    <mergeCell ref="A4:BC5"/>
    <mergeCell ref="AO14:AT17"/>
    <mergeCell ref="AO18:AT18"/>
    <mergeCell ref="Y35:AB35"/>
    <mergeCell ref="Y36:AB36"/>
    <mergeCell ref="Y37:AB37"/>
    <mergeCell ref="Y23:AB23"/>
    <mergeCell ref="Y24:AB24"/>
    <mergeCell ref="Y25:AB25"/>
    <mergeCell ref="Y26:AB26"/>
    <mergeCell ref="Y27:AB27"/>
    <mergeCell ref="Y28:AB28"/>
    <mergeCell ref="Y14:AB17"/>
    <mergeCell ref="Y18:AB18"/>
    <mergeCell ref="Y19:AB19"/>
    <mergeCell ref="Y20:AB20"/>
    <mergeCell ref="Y21:AB21"/>
    <mergeCell ref="Y22:AB22"/>
    <mergeCell ref="T6:Z9"/>
    <mergeCell ref="AA6:AL9"/>
    <mergeCell ref="AA10:AL10"/>
    <mergeCell ref="AO41:AT41"/>
    <mergeCell ref="AO31:AT31"/>
    <mergeCell ref="AO32:AT32"/>
    <mergeCell ref="AO33:AT33"/>
    <mergeCell ref="AO34:AT34"/>
    <mergeCell ref="AO35:AT35"/>
    <mergeCell ref="AO36:AT36"/>
    <mergeCell ref="AO25:AT25"/>
    <mergeCell ref="AO26:AT26"/>
    <mergeCell ref="AO27:AT27"/>
    <mergeCell ref="AO28:AT28"/>
    <mergeCell ref="AO29:AT29"/>
    <mergeCell ref="AO30:AT30"/>
    <mergeCell ref="AU31:BC31"/>
    <mergeCell ref="AU14:BC17"/>
    <mergeCell ref="AU18:BC18"/>
    <mergeCell ref="AU19:BC19"/>
    <mergeCell ref="AU20:BC20"/>
    <mergeCell ref="AO37:AT37"/>
    <mergeCell ref="AO38:AT38"/>
    <mergeCell ref="AO39:AT39"/>
    <mergeCell ref="AO40:AT40"/>
    <mergeCell ref="AO19:AT19"/>
    <mergeCell ref="AO20:AT20"/>
    <mergeCell ref="AO21:AT21"/>
    <mergeCell ref="D47:E47"/>
    <mergeCell ref="AU21:BC21"/>
    <mergeCell ref="AU22:BC22"/>
    <mergeCell ref="AU23:BC23"/>
    <mergeCell ref="AU24:BC24"/>
    <mergeCell ref="AU25:BC25"/>
    <mergeCell ref="AU26:BC26"/>
    <mergeCell ref="AO43:AT43"/>
    <mergeCell ref="AO44:AT44"/>
    <mergeCell ref="AO45:AT45"/>
    <mergeCell ref="AO42:AT42"/>
    <mergeCell ref="AO22:AT22"/>
    <mergeCell ref="AO23:AT23"/>
    <mergeCell ref="AO24:AT24"/>
    <mergeCell ref="AU33:BC33"/>
    <mergeCell ref="AU34:BC34"/>
    <mergeCell ref="AU35:BC35"/>
    <mergeCell ref="AU36:BC36"/>
    <mergeCell ref="AU37:BC37"/>
    <mergeCell ref="AU38:BC38"/>
    <mergeCell ref="AU27:BC27"/>
    <mergeCell ref="AU28:BC28"/>
    <mergeCell ref="AU29:BC29"/>
    <mergeCell ref="AU30:BC30"/>
    <mergeCell ref="F47:G47"/>
    <mergeCell ref="AU32:BC32"/>
    <mergeCell ref="AU45:BC45"/>
    <mergeCell ref="AU46:BC46"/>
    <mergeCell ref="AU47:BC47"/>
    <mergeCell ref="A48:BC48"/>
    <mergeCell ref="A49:BC49"/>
    <mergeCell ref="A50:BC50"/>
    <mergeCell ref="AU39:BC39"/>
    <mergeCell ref="AU40:BC40"/>
    <mergeCell ref="AU41:BC41"/>
    <mergeCell ref="AU42:BC42"/>
    <mergeCell ref="AU43:BC43"/>
    <mergeCell ref="AU44:BC44"/>
    <mergeCell ref="AO46:AT46"/>
    <mergeCell ref="AO47:AT47"/>
    <mergeCell ref="Y47:AB47"/>
    <mergeCell ref="Y45:AB45"/>
    <mergeCell ref="R47:T47"/>
    <mergeCell ref="U47:X47"/>
    <mergeCell ref="AC47:AF47"/>
    <mergeCell ref="AG47:AJ47"/>
    <mergeCell ref="AK47:AN47"/>
    <mergeCell ref="A47:C47"/>
  </mergeCells>
  <printOptions horizontalCentered="1" verticalCentered="1"/>
  <pageMargins left="0.59055118110236227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9"/>
  <sheetViews>
    <sheetView workbookViewId="0">
      <selection activeCell="AY40" sqref="AY40"/>
    </sheetView>
  </sheetViews>
  <sheetFormatPr defaultColWidth="2.42578125" defaultRowHeight="12.75" x14ac:dyDescent="0.2"/>
  <cols>
    <col min="1" max="16384" width="2.42578125" style="3"/>
  </cols>
  <sheetData>
    <row r="1" spans="1:38" s="2" customFormat="1" ht="1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7"/>
    </row>
    <row r="2" spans="1:38" s="2" customFormat="1" ht="15" customHeight="1" x14ac:dyDescent="0.25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20"/>
    </row>
    <row r="3" spans="1:38" s="2" customFormat="1" ht="15" customHeight="1" x14ac:dyDescent="0.25">
      <c r="A3" s="21" t="s">
        <v>27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3"/>
    </row>
    <row r="4" spans="1:38" ht="12.75" customHeight="1" x14ac:dyDescent="0.2">
      <c r="A4" s="72" t="s">
        <v>52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45" t="s">
        <v>4</v>
      </c>
      <c r="U4" s="45"/>
      <c r="V4" s="45"/>
      <c r="W4" s="45"/>
      <c r="X4" s="45"/>
      <c r="Y4" s="45"/>
      <c r="Z4" s="45"/>
      <c r="AA4" s="71" t="s">
        <v>36</v>
      </c>
      <c r="AB4" s="71"/>
      <c r="AC4" s="71"/>
      <c r="AD4" s="71"/>
      <c r="AE4" s="71"/>
      <c r="AF4" s="71"/>
      <c r="AG4" s="71"/>
      <c r="AH4" s="71"/>
      <c r="AI4" s="73" t="s">
        <v>72</v>
      </c>
      <c r="AJ4" s="74"/>
      <c r="AK4" s="79">
        <v>30</v>
      </c>
      <c r="AL4" s="80"/>
    </row>
    <row r="5" spans="1:38" ht="13.5" customHeight="1" x14ac:dyDescent="0.2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45"/>
      <c r="U5" s="45"/>
      <c r="V5" s="45"/>
      <c r="W5" s="45"/>
      <c r="X5" s="45"/>
      <c r="Y5" s="45"/>
      <c r="Z5" s="45"/>
      <c r="AA5" s="71"/>
      <c r="AB5" s="71"/>
      <c r="AC5" s="71"/>
      <c r="AD5" s="71"/>
      <c r="AE5" s="71"/>
      <c r="AF5" s="71"/>
      <c r="AG5" s="71"/>
      <c r="AH5" s="71"/>
      <c r="AI5" s="75"/>
      <c r="AJ5" s="76"/>
      <c r="AK5" s="81"/>
      <c r="AL5" s="82"/>
    </row>
    <row r="6" spans="1:38" ht="12.75" customHeight="1" x14ac:dyDescent="0.2">
      <c r="A6" s="45" t="s">
        <v>6</v>
      </c>
      <c r="B6" s="45"/>
      <c r="C6" s="45"/>
      <c r="D6" s="45"/>
      <c r="E6" s="45"/>
      <c r="F6" s="45"/>
      <c r="G6" s="46" t="s">
        <v>29</v>
      </c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5" t="s">
        <v>62</v>
      </c>
      <c r="U6" s="45"/>
      <c r="V6" s="45"/>
      <c r="W6" s="45"/>
      <c r="X6" s="45"/>
      <c r="Y6" s="45"/>
      <c r="Z6" s="45"/>
      <c r="AA6" s="70" t="s">
        <v>71</v>
      </c>
      <c r="AB6" s="70"/>
      <c r="AC6" s="70"/>
      <c r="AD6" s="70"/>
      <c r="AE6" s="70"/>
      <c r="AF6" s="70"/>
      <c r="AG6" s="70"/>
      <c r="AH6" s="70"/>
      <c r="AI6" s="75"/>
      <c r="AJ6" s="76"/>
      <c r="AK6" s="81"/>
      <c r="AL6" s="82"/>
    </row>
    <row r="7" spans="1:38" ht="12.75" customHeight="1" x14ac:dyDescent="0.2">
      <c r="A7" s="45"/>
      <c r="B7" s="45"/>
      <c r="C7" s="45"/>
      <c r="D7" s="45"/>
      <c r="E7" s="45"/>
      <c r="F7" s="45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5"/>
      <c r="U7" s="45"/>
      <c r="V7" s="45"/>
      <c r="W7" s="45"/>
      <c r="X7" s="45"/>
      <c r="Y7" s="45"/>
      <c r="Z7" s="45"/>
      <c r="AA7" s="70"/>
      <c r="AB7" s="70"/>
      <c r="AC7" s="70"/>
      <c r="AD7" s="70"/>
      <c r="AE7" s="70"/>
      <c r="AF7" s="70"/>
      <c r="AG7" s="70"/>
      <c r="AH7" s="70"/>
      <c r="AI7" s="75"/>
      <c r="AJ7" s="76"/>
      <c r="AK7" s="81"/>
      <c r="AL7" s="82"/>
    </row>
    <row r="8" spans="1:38" ht="12.75" customHeight="1" x14ac:dyDescent="0.2">
      <c r="A8" s="45" t="s">
        <v>59</v>
      </c>
      <c r="B8" s="45"/>
      <c r="C8" s="45"/>
      <c r="D8" s="45"/>
      <c r="E8" s="45"/>
      <c r="F8" s="45"/>
      <c r="G8" s="46" t="s">
        <v>27</v>
      </c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5" t="s">
        <v>60</v>
      </c>
      <c r="U8" s="45"/>
      <c r="V8" s="45"/>
      <c r="W8" s="45"/>
      <c r="X8" s="45"/>
      <c r="Y8" s="45"/>
      <c r="Z8" s="45"/>
      <c r="AA8" s="70">
        <v>35475</v>
      </c>
      <c r="AB8" s="70"/>
      <c r="AC8" s="70"/>
      <c r="AD8" s="70"/>
      <c r="AE8" s="70"/>
      <c r="AF8" s="70"/>
      <c r="AG8" s="70"/>
      <c r="AH8" s="70"/>
      <c r="AI8" s="75"/>
      <c r="AJ8" s="76"/>
      <c r="AK8" s="81"/>
      <c r="AL8" s="82"/>
    </row>
    <row r="9" spans="1:38" ht="12.75" customHeight="1" x14ac:dyDescent="0.2">
      <c r="A9" s="45"/>
      <c r="B9" s="45"/>
      <c r="C9" s="45"/>
      <c r="D9" s="45"/>
      <c r="E9" s="45"/>
      <c r="F9" s="45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5"/>
      <c r="U9" s="45"/>
      <c r="V9" s="45"/>
      <c r="W9" s="45"/>
      <c r="X9" s="45"/>
      <c r="Y9" s="45"/>
      <c r="Z9" s="45"/>
      <c r="AA9" s="70"/>
      <c r="AB9" s="70"/>
      <c r="AC9" s="70"/>
      <c r="AD9" s="70"/>
      <c r="AE9" s="70"/>
      <c r="AF9" s="70"/>
      <c r="AG9" s="70"/>
      <c r="AH9" s="70"/>
      <c r="AI9" s="75"/>
      <c r="AJ9" s="76"/>
      <c r="AK9" s="81"/>
      <c r="AL9" s="82"/>
    </row>
    <row r="10" spans="1:38" ht="15" customHeight="1" x14ac:dyDescent="0.2">
      <c r="A10" s="45" t="s">
        <v>61</v>
      </c>
      <c r="B10" s="45"/>
      <c r="C10" s="45"/>
      <c r="D10" s="45"/>
      <c r="E10" s="45"/>
      <c r="F10" s="45"/>
      <c r="G10" s="87" t="s">
        <v>64</v>
      </c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45" t="s">
        <v>63</v>
      </c>
      <c r="U10" s="45"/>
      <c r="V10" s="45"/>
      <c r="W10" s="45"/>
      <c r="X10" s="45"/>
      <c r="Y10" s="45"/>
      <c r="Z10" s="45"/>
      <c r="AA10" s="87" t="s">
        <v>70</v>
      </c>
      <c r="AB10" s="87"/>
      <c r="AC10" s="87"/>
      <c r="AD10" s="87"/>
      <c r="AE10" s="87"/>
      <c r="AF10" s="87"/>
      <c r="AG10" s="87"/>
      <c r="AH10" s="87"/>
      <c r="AI10" s="75"/>
      <c r="AJ10" s="76"/>
      <c r="AK10" s="81"/>
      <c r="AL10" s="82"/>
    </row>
    <row r="11" spans="1:38" ht="12.75" customHeight="1" x14ac:dyDescent="0.2">
      <c r="A11" s="45"/>
      <c r="B11" s="45"/>
      <c r="C11" s="45"/>
      <c r="D11" s="45"/>
      <c r="E11" s="45"/>
      <c r="F11" s="45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45"/>
      <c r="U11" s="45"/>
      <c r="V11" s="45"/>
      <c r="W11" s="45"/>
      <c r="X11" s="45"/>
      <c r="Y11" s="45"/>
      <c r="Z11" s="45"/>
      <c r="AA11" s="87"/>
      <c r="AB11" s="87"/>
      <c r="AC11" s="87"/>
      <c r="AD11" s="87"/>
      <c r="AE11" s="87"/>
      <c r="AF11" s="87"/>
      <c r="AG11" s="87"/>
      <c r="AH11" s="87"/>
      <c r="AI11" s="77"/>
      <c r="AJ11" s="78"/>
      <c r="AK11" s="83"/>
      <c r="AL11" s="84"/>
    </row>
    <row r="12" spans="1:38" ht="12.75" customHeight="1" x14ac:dyDescent="0.2">
      <c r="A12" s="14" t="s">
        <v>53</v>
      </c>
      <c r="B12" s="14"/>
      <c r="C12" s="14"/>
      <c r="D12" s="14" t="s">
        <v>54</v>
      </c>
      <c r="E12" s="14"/>
      <c r="F12" s="14"/>
      <c r="G12" s="14" t="s">
        <v>55</v>
      </c>
      <c r="H12" s="14"/>
      <c r="I12" s="14"/>
      <c r="J12" s="86" t="s">
        <v>56</v>
      </c>
      <c r="K12" s="86"/>
      <c r="L12" s="86"/>
      <c r="M12" s="86"/>
      <c r="N12" s="14" t="s">
        <v>57</v>
      </c>
      <c r="O12" s="14"/>
      <c r="P12" s="14"/>
      <c r="Q12" s="14" t="s">
        <v>65</v>
      </c>
      <c r="R12" s="14"/>
      <c r="S12" s="14"/>
      <c r="T12" s="14" t="s">
        <v>10</v>
      </c>
      <c r="U12" s="14"/>
      <c r="V12" s="14"/>
      <c r="W12" s="14"/>
      <c r="X12" s="14" t="s">
        <v>58</v>
      </c>
      <c r="Y12" s="14"/>
      <c r="Z12" s="14"/>
      <c r="AA12" s="14" t="s">
        <v>5</v>
      </c>
      <c r="AB12" s="14"/>
      <c r="AC12" s="14"/>
      <c r="AD12" s="14"/>
      <c r="AE12" s="14" t="s">
        <v>7</v>
      </c>
      <c r="AF12" s="14"/>
      <c r="AG12" s="14"/>
      <c r="AH12" s="14"/>
      <c r="AI12" s="14" t="s">
        <v>8</v>
      </c>
      <c r="AJ12" s="14"/>
      <c r="AK12" s="14"/>
      <c r="AL12" s="14"/>
    </row>
    <row r="13" spans="1:38" ht="12.75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86"/>
      <c r="K13" s="86"/>
      <c r="L13" s="86"/>
      <c r="M13" s="8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</row>
    <row r="14" spans="1:38" ht="12.75" customHeight="1" x14ac:dyDescent="0.2">
      <c r="A14" s="14"/>
      <c r="B14" s="14"/>
      <c r="C14" s="14"/>
      <c r="D14" s="14"/>
      <c r="E14" s="14"/>
      <c r="F14" s="14"/>
      <c r="G14" s="14"/>
      <c r="H14" s="14"/>
      <c r="I14" s="14"/>
      <c r="J14" s="86"/>
      <c r="K14" s="86"/>
      <c r="L14" s="86"/>
      <c r="M14" s="86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</row>
    <row r="15" spans="1:38" ht="18" customHeight="1" x14ac:dyDescent="0.2">
      <c r="A15" s="13">
        <v>1</v>
      </c>
      <c r="B15" s="13"/>
      <c r="C15" s="13"/>
      <c r="D15" s="5">
        <f>SUM(Sayfa1!AL4)</f>
        <v>2016</v>
      </c>
      <c r="E15" s="5"/>
      <c r="F15" s="5"/>
      <c r="G15" s="56">
        <f>SUM(Sayfa1!Z6)</f>
        <v>2015</v>
      </c>
      <c r="H15" s="5"/>
      <c r="I15" s="5"/>
      <c r="J15" s="54">
        <f>SUM(AK4)</f>
        <v>30</v>
      </c>
      <c r="K15" s="57"/>
      <c r="L15" s="57"/>
      <c r="M15" s="55"/>
      <c r="N15" s="85">
        <v>30</v>
      </c>
      <c r="O15" s="85"/>
      <c r="P15" s="85"/>
      <c r="Q15" s="5">
        <f t="shared" ref="Q15:Q24" si="0">SUM(J15:P15)</f>
        <v>60</v>
      </c>
      <c r="R15" s="5"/>
      <c r="S15" s="5"/>
      <c r="T15" s="5">
        <f>SUM(Sayfa1!AL8)</f>
        <v>0</v>
      </c>
      <c r="U15" s="5"/>
      <c r="V15" s="5"/>
      <c r="W15" s="5"/>
      <c r="X15" s="5">
        <f t="shared" ref="X15:X24" si="1">Q15-T15</f>
        <v>60</v>
      </c>
      <c r="Y15" s="5"/>
      <c r="Z15" s="5"/>
      <c r="AA15" s="11">
        <f>SUM(Sayfa1!Z7)</f>
        <v>2016</v>
      </c>
      <c r="AB15" s="11"/>
      <c r="AC15" s="11"/>
      <c r="AD15" s="11"/>
      <c r="AE15" s="12">
        <f>SUM(Sayfa1!AL5)</f>
        <v>0</v>
      </c>
      <c r="AF15" s="12"/>
      <c r="AG15" s="12"/>
      <c r="AH15" s="12"/>
      <c r="AI15" s="12">
        <f>SUM(Sayfa1!AL6)</f>
        <v>0</v>
      </c>
      <c r="AJ15" s="12"/>
      <c r="AK15" s="12"/>
      <c r="AL15" s="12"/>
    </row>
    <row r="16" spans="1:38" ht="18" customHeight="1" x14ac:dyDescent="0.2">
      <c r="A16" s="13">
        <v>2</v>
      </c>
      <c r="B16" s="13"/>
      <c r="C16" s="13"/>
      <c r="D16" s="5">
        <f>SUM(Sayfa2!AL4)</f>
        <v>0</v>
      </c>
      <c r="E16" s="5"/>
      <c r="F16" s="5"/>
      <c r="G16" s="56">
        <f>SUM(Sayfa2!Z6)</f>
        <v>0</v>
      </c>
      <c r="H16" s="5"/>
      <c r="I16" s="5"/>
      <c r="J16" s="54">
        <f>SUM(AK4)</f>
        <v>30</v>
      </c>
      <c r="K16" s="57"/>
      <c r="L16" s="57"/>
      <c r="M16" s="55"/>
      <c r="N16" s="5">
        <f t="shared" ref="N16:N24" si="2">X15-N15</f>
        <v>30</v>
      </c>
      <c r="O16" s="5"/>
      <c r="P16" s="5"/>
      <c r="Q16" s="5">
        <f t="shared" si="0"/>
        <v>60</v>
      </c>
      <c r="R16" s="5"/>
      <c r="S16" s="5"/>
      <c r="T16" s="5">
        <f>Sayfa2!AL8</f>
        <v>0</v>
      </c>
      <c r="U16" s="5"/>
      <c r="V16" s="5"/>
      <c r="W16" s="5"/>
      <c r="X16" s="5">
        <f t="shared" si="1"/>
        <v>60</v>
      </c>
      <c r="Y16" s="5"/>
      <c r="Z16" s="5"/>
      <c r="AA16" s="11">
        <f>SUM(Sayfa2!Z7)</f>
        <v>0</v>
      </c>
      <c r="AB16" s="11"/>
      <c r="AC16" s="11"/>
      <c r="AD16" s="11"/>
      <c r="AE16" s="12">
        <f>SUM(Sayfa2!AL5)</f>
        <v>0</v>
      </c>
      <c r="AF16" s="12"/>
      <c r="AG16" s="12"/>
      <c r="AH16" s="12"/>
      <c r="AI16" s="12">
        <f>SUM(Sayfa2!AL6)</f>
        <v>0</v>
      </c>
      <c r="AJ16" s="12"/>
      <c r="AK16" s="12"/>
      <c r="AL16" s="12"/>
    </row>
    <row r="17" spans="1:38" ht="18" customHeight="1" x14ac:dyDescent="0.2">
      <c r="A17" s="13">
        <v>3</v>
      </c>
      <c r="B17" s="13"/>
      <c r="C17" s="13"/>
      <c r="D17" s="5">
        <f>SUM(Sayfa3!AL4)</f>
        <v>0</v>
      </c>
      <c r="E17" s="5"/>
      <c r="F17" s="5"/>
      <c r="G17" s="56">
        <f>SUM(Sayfa3!Z6)</f>
        <v>0</v>
      </c>
      <c r="H17" s="5"/>
      <c r="I17" s="5"/>
      <c r="J17" s="54">
        <f>AK4</f>
        <v>30</v>
      </c>
      <c r="K17" s="57"/>
      <c r="L17" s="57"/>
      <c r="M17" s="55"/>
      <c r="N17" s="5">
        <f t="shared" si="2"/>
        <v>30</v>
      </c>
      <c r="O17" s="5"/>
      <c r="P17" s="5"/>
      <c r="Q17" s="5">
        <f t="shared" si="0"/>
        <v>60</v>
      </c>
      <c r="R17" s="5"/>
      <c r="S17" s="5"/>
      <c r="T17" s="54">
        <f>SUM(Sayfa3!AL8)</f>
        <v>0</v>
      </c>
      <c r="U17" s="57"/>
      <c r="V17" s="57"/>
      <c r="W17" s="55"/>
      <c r="X17" s="5">
        <f t="shared" si="1"/>
        <v>60</v>
      </c>
      <c r="Y17" s="5"/>
      <c r="Z17" s="5"/>
      <c r="AA17" s="11">
        <f>SUM(Sayfa3!Z7)</f>
        <v>0</v>
      </c>
      <c r="AB17" s="11"/>
      <c r="AC17" s="11"/>
      <c r="AD17" s="11"/>
      <c r="AE17" s="12">
        <f>SUM(Sayfa3!AL5)</f>
        <v>0</v>
      </c>
      <c r="AF17" s="12"/>
      <c r="AG17" s="12"/>
      <c r="AH17" s="12"/>
      <c r="AI17" s="12">
        <f>SUM(Sayfa3!AL6)</f>
        <v>0</v>
      </c>
      <c r="AJ17" s="12"/>
      <c r="AK17" s="12"/>
      <c r="AL17" s="12"/>
    </row>
    <row r="18" spans="1:38" ht="18" customHeight="1" x14ac:dyDescent="0.2">
      <c r="A18" s="13">
        <v>4</v>
      </c>
      <c r="B18" s="13"/>
      <c r="C18" s="13"/>
      <c r="D18" s="5">
        <f>SUM(Sayfa4!AL4)</f>
        <v>0</v>
      </c>
      <c r="E18" s="5"/>
      <c r="F18" s="5"/>
      <c r="G18" s="56">
        <f>SUM(Sayfa4!Z6)</f>
        <v>0</v>
      </c>
      <c r="H18" s="5"/>
      <c r="I18" s="5"/>
      <c r="J18" s="54">
        <f>SUM(AK4)</f>
        <v>30</v>
      </c>
      <c r="K18" s="57"/>
      <c r="L18" s="57"/>
      <c r="M18" s="55"/>
      <c r="N18" s="5">
        <f t="shared" si="2"/>
        <v>30</v>
      </c>
      <c r="O18" s="5"/>
      <c r="P18" s="5"/>
      <c r="Q18" s="5">
        <f t="shared" si="0"/>
        <v>60</v>
      </c>
      <c r="R18" s="5"/>
      <c r="S18" s="5"/>
      <c r="T18" s="5">
        <f>SUM(Sayfa4!AL8)</f>
        <v>0</v>
      </c>
      <c r="U18" s="5"/>
      <c r="V18" s="5"/>
      <c r="W18" s="5"/>
      <c r="X18" s="5">
        <f t="shared" si="1"/>
        <v>60</v>
      </c>
      <c r="Y18" s="5"/>
      <c r="Z18" s="5"/>
      <c r="AA18" s="11">
        <f>SUM(Sayfa4!Z7)</f>
        <v>0</v>
      </c>
      <c r="AB18" s="11"/>
      <c r="AC18" s="11"/>
      <c r="AD18" s="11"/>
      <c r="AE18" s="12">
        <f>SUM(Sayfa4!AL5)</f>
        <v>0</v>
      </c>
      <c r="AF18" s="12"/>
      <c r="AG18" s="12"/>
      <c r="AH18" s="12"/>
      <c r="AI18" s="12">
        <f>SUM(Sayfa4!AL6)</f>
        <v>0</v>
      </c>
      <c r="AJ18" s="12"/>
      <c r="AK18" s="12"/>
      <c r="AL18" s="12"/>
    </row>
    <row r="19" spans="1:38" ht="18" customHeight="1" x14ac:dyDescent="0.2">
      <c r="A19" s="13">
        <v>5</v>
      </c>
      <c r="B19" s="13"/>
      <c r="C19" s="13"/>
      <c r="D19" s="5">
        <f>SUM(Sayfa5!AL4)</f>
        <v>0</v>
      </c>
      <c r="E19" s="5"/>
      <c r="F19" s="5"/>
      <c r="G19" s="56">
        <f>SUM(Sayfa5!Z6)</f>
        <v>0</v>
      </c>
      <c r="H19" s="5"/>
      <c r="I19" s="5"/>
      <c r="J19" s="54">
        <f>SUM(AK4)</f>
        <v>30</v>
      </c>
      <c r="K19" s="57"/>
      <c r="L19" s="57"/>
      <c r="M19" s="55"/>
      <c r="N19" s="5">
        <f t="shared" si="2"/>
        <v>30</v>
      </c>
      <c r="O19" s="5"/>
      <c r="P19" s="5"/>
      <c r="Q19" s="5">
        <f t="shared" si="0"/>
        <v>60</v>
      </c>
      <c r="R19" s="5"/>
      <c r="S19" s="5"/>
      <c r="T19" s="5">
        <f>SUM(Sayfa5!AL8)</f>
        <v>0</v>
      </c>
      <c r="U19" s="5"/>
      <c r="V19" s="5"/>
      <c r="W19" s="5"/>
      <c r="X19" s="5">
        <f t="shared" si="1"/>
        <v>60</v>
      </c>
      <c r="Y19" s="5"/>
      <c r="Z19" s="5"/>
      <c r="AA19" s="11">
        <f>SUM(Sayfa5!Z7)</f>
        <v>0</v>
      </c>
      <c r="AB19" s="11"/>
      <c r="AC19" s="11"/>
      <c r="AD19" s="11"/>
      <c r="AE19" s="12">
        <f>SUM(Sayfa5!AL5)</f>
        <v>0</v>
      </c>
      <c r="AF19" s="12"/>
      <c r="AG19" s="12"/>
      <c r="AH19" s="12"/>
      <c r="AI19" s="12">
        <f>SUM(Sayfa5!AL6)</f>
        <v>0</v>
      </c>
      <c r="AJ19" s="12"/>
      <c r="AK19" s="12"/>
      <c r="AL19" s="12"/>
    </row>
    <row r="20" spans="1:38" ht="18" customHeight="1" x14ac:dyDescent="0.2">
      <c r="A20" s="13">
        <v>6</v>
      </c>
      <c r="B20" s="13"/>
      <c r="C20" s="13"/>
      <c r="D20" s="5">
        <f>SUM(Sayfa6!AL4)</f>
        <v>2012</v>
      </c>
      <c r="E20" s="5"/>
      <c r="F20" s="5"/>
      <c r="G20" s="56">
        <f>SUM(Sayfa6!Z6)</f>
        <v>2011</v>
      </c>
      <c r="H20" s="5"/>
      <c r="I20" s="5"/>
      <c r="J20" s="54">
        <f>SUM(AK4)</f>
        <v>30</v>
      </c>
      <c r="K20" s="57"/>
      <c r="L20" s="57"/>
      <c r="M20" s="55"/>
      <c r="N20" s="5">
        <f t="shared" si="2"/>
        <v>30</v>
      </c>
      <c r="O20" s="5"/>
      <c r="P20" s="5"/>
      <c r="Q20" s="5">
        <f t="shared" si="0"/>
        <v>60</v>
      </c>
      <c r="R20" s="5"/>
      <c r="S20" s="5"/>
      <c r="T20" s="5">
        <f>SUM(Sayfa6!AL8)</f>
        <v>15</v>
      </c>
      <c r="U20" s="5"/>
      <c r="V20" s="5"/>
      <c r="W20" s="5"/>
      <c r="X20" s="5">
        <f t="shared" si="1"/>
        <v>45</v>
      </c>
      <c r="Y20" s="5"/>
      <c r="Z20" s="5"/>
      <c r="AA20" s="11">
        <f>SUM(Sayfa6!Z7)</f>
        <v>2011</v>
      </c>
      <c r="AB20" s="11"/>
      <c r="AC20" s="11"/>
      <c r="AD20" s="11"/>
      <c r="AE20" s="12">
        <f>SUM(Sayfa6!AL5)</f>
        <v>41092</v>
      </c>
      <c r="AF20" s="12"/>
      <c r="AG20" s="12"/>
      <c r="AH20" s="12"/>
      <c r="AI20" s="12">
        <f>SUM(Sayfa6!AL6)</f>
        <v>41110</v>
      </c>
      <c r="AJ20" s="12"/>
      <c r="AK20" s="12"/>
      <c r="AL20" s="12"/>
    </row>
    <row r="21" spans="1:38" ht="18" customHeight="1" x14ac:dyDescent="0.2">
      <c r="A21" s="13">
        <v>7</v>
      </c>
      <c r="B21" s="13"/>
      <c r="C21" s="13"/>
      <c r="D21" s="5">
        <f>SUM(Sayfa7!AL4)</f>
        <v>2012</v>
      </c>
      <c r="E21" s="5"/>
      <c r="F21" s="5"/>
      <c r="G21" s="56">
        <f>SUM(Sayfa7!Z6)</f>
        <v>2011</v>
      </c>
      <c r="H21" s="5"/>
      <c r="I21" s="5"/>
      <c r="J21" s="54">
        <f>SUM(AK4)</f>
        <v>30</v>
      </c>
      <c r="K21" s="57"/>
      <c r="L21" s="57"/>
      <c r="M21" s="55"/>
      <c r="N21" s="5">
        <f t="shared" si="2"/>
        <v>15</v>
      </c>
      <c r="O21" s="5"/>
      <c r="P21" s="5"/>
      <c r="Q21" s="5">
        <f t="shared" si="0"/>
        <v>45</v>
      </c>
      <c r="R21" s="5"/>
      <c r="S21" s="5"/>
      <c r="T21" s="5">
        <f>SUM(Sayfa7!AL8)</f>
        <v>15</v>
      </c>
      <c r="U21" s="5"/>
      <c r="V21" s="5"/>
      <c r="W21" s="5"/>
      <c r="X21" s="5">
        <f t="shared" si="1"/>
        <v>30</v>
      </c>
      <c r="Y21" s="5"/>
      <c r="Z21" s="5"/>
      <c r="AA21" s="11">
        <f>SUM(Sayfa7!Z7)</f>
        <v>2011</v>
      </c>
      <c r="AB21" s="11"/>
      <c r="AC21" s="11"/>
      <c r="AD21" s="11"/>
      <c r="AE21" s="12">
        <f>SUM(Sayfa7!AL5)</f>
        <v>41092</v>
      </c>
      <c r="AF21" s="12"/>
      <c r="AG21" s="12"/>
      <c r="AH21" s="12"/>
      <c r="AI21" s="12">
        <f>SUM(Sayfa7!AL6)</f>
        <v>41110</v>
      </c>
      <c r="AJ21" s="12"/>
      <c r="AK21" s="12"/>
      <c r="AL21" s="12"/>
    </row>
    <row r="22" spans="1:38" ht="18" customHeight="1" x14ac:dyDescent="0.2">
      <c r="A22" s="13">
        <v>8</v>
      </c>
      <c r="B22" s="13"/>
      <c r="C22" s="13"/>
      <c r="D22" s="5">
        <f>SUM(Sayfa8!AL4)</f>
        <v>2012</v>
      </c>
      <c r="E22" s="5"/>
      <c r="F22" s="5"/>
      <c r="G22" s="56">
        <f>SUM(Sayfa8!Z6)</f>
        <v>2011</v>
      </c>
      <c r="H22" s="5"/>
      <c r="I22" s="5"/>
      <c r="J22" s="54">
        <f>SUM(AK4)</f>
        <v>30</v>
      </c>
      <c r="K22" s="57"/>
      <c r="L22" s="57"/>
      <c r="M22" s="55"/>
      <c r="N22" s="5">
        <f t="shared" si="2"/>
        <v>15</v>
      </c>
      <c r="O22" s="5"/>
      <c r="P22" s="5"/>
      <c r="Q22" s="5">
        <f t="shared" si="0"/>
        <v>45</v>
      </c>
      <c r="R22" s="5"/>
      <c r="S22" s="5"/>
      <c r="T22" s="5">
        <f>SUM(Sayfa8!AL8)</f>
        <v>15</v>
      </c>
      <c r="U22" s="5"/>
      <c r="V22" s="5"/>
      <c r="W22" s="5"/>
      <c r="X22" s="5">
        <f t="shared" si="1"/>
        <v>30</v>
      </c>
      <c r="Y22" s="5"/>
      <c r="Z22" s="5"/>
      <c r="AA22" s="11">
        <f>SUM(Sayfa8!Z7)</f>
        <v>2011</v>
      </c>
      <c r="AB22" s="11"/>
      <c r="AC22" s="11"/>
      <c r="AD22" s="11"/>
      <c r="AE22" s="12">
        <f>SUM(Sayfa8!AL5)</f>
        <v>41092</v>
      </c>
      <c r="AF22" s="12"/>
      <c r="AG22" s="12"/>
      <c r="AH22" s="12"/>
      <c r="AI22" s="12">
        <f>SUM(Sayfa8!AL6)</f>
        <v>41110</v>
      </c>
      <c r="AJ22" s="12"/>
      <c r="AK22" s="12"/>
      <c r="AL22" s="12"/>
    </row>
    <row r="23" spans="1:38" ht="18" customHeight="1" x14ac:dyDescent="0.2">
      <c r="A23" s="13">
        <v>9</v>
      </c>
      <c r="B23" s="13"/>
      <c r="C23" s="13"/>
      <c r="D23" s="5">
        <f>SUM(Sayfa9!AL4)</f>
        <v>2012</v>
      </c>
      <c r="E23" s="5"/>
      <c r="F23" s="5"/>
      <c r="G23" s="56">
        <f>SUM(Sayfa9!Z6)</f>
        <v>2011</v>
      </c>
      <c r="H23" s="5"/>
      <c r="I23" s="5"/>
      <c r="J23" s="54">
        <f>SUM(AK4)</f>
        <v>30</v>
      </c>
      <c r="K23" s="57"/>
      <c r="L23" s="57"/>
      <c r="M23" s="55"/>
      <c r="N23" s="5">
        <f t="shared" si="2"/>
        <v>15</v>
      </c>
      <c r="O23" s="5"/>
      <c r="P23" s="5"/>
      <c r="Q23" s="5">
        <f t="shared" si="0"/>
        <v>45</v>
      </c>
      <c r="R23" s="5"/>
      <c r="S23" s="5"/>
      <c r="T23" s="5">
        <f>SUM(Sayfa9!AL8)</f>
        <v>15</v>
      </c>
      <c r="U23" s="5"/>
      <c r="V23" s="5"/>
      <c r="W23" s="5"/>
      <c r="X23" s="5">
        <f t="shared" si="1"/>
        <v>30</v>
      </c>
      <c r="Y23" s="5"/>
      <c r="Z23" s="5"/>
      <c r="AA23" s="11">
        <f>SUM(Sayfa9!Z7)</f>
        <v>2011</v>
      </c>
      <c r="AB23" s="11"/>
      <c r="AC23" s="11"/>
      <c r="AD23" s="11"/>
      <c r="AE23" s="12">
        <f>SUM(Sayfa9!AL5)</f>
        <v>41092</v>
      </c>
      <c r="AF23" s="12"/>
      <c r="AG23" s="12"/>
      <c r="AH23" s="12"/>
      <c r="AI23" s="12">
        <f>SUM(Sayfa9!AL6)</f>
        <v>41110</v>
      </c>
      <c r="AJ23" s="12"/>
      <c r="AK23" s="12"/>
      <c r="AL23" s="12"/>
    </row>
    <row r="24" spans="1:38" ht="18" customHeight="1" x14ac:dyDescent="0.2">
      <c r="A24" s="13">
        <v>10</v>
      </c>
      <c r="B24" s="13"/>
      <c r="C24" s="13"/>
      <c r="D24" s="5">
        <f>SUM(Sayfa10!AL4)</f>
        <v>2012</v>
      </c>
      <c r="E24" s="5"/>
      <c r="F24" s="5"/>
      <c r="G24" s="56">
        <f>SUM(Sayfa10!Z6)</f>
        <v>2011</v>
      </c>
      <c r="H24" s="5"/>
      <c r="I24" s="5"/>
      <c r="J24" s="54">
        <f>SUM(AK4)</f>
        <v>30</v>
      </c>
      <c r="K24" s="57"/>
      <c r="L24" s="57"/>
      <c r="M24" s="55"/>
      <c r="N24" s="5">
        <f t="shared" si="2"/>
        <v>15</v>
      </c>
      <c r="O24" s="5"/>
      <c r="P24" s="5"/>
      <c r="Q24" s="5">
        <f t="shared" si="0"/>
        <v>45</v>
      </c>
      <c r="R24" s="5"/>
      <c r="S24" s="5"/>
      <c r="T24" s="5">
        <f>SUM(Sayfa10!AL8)</f>
        <v>15</v>
      </c>
      <c r="U24" s="5"/>
      <c r="V24" s="5"/>
      <c r="W24" s="5"/>
      <c r="X24" s="5">
        <f t="shared" si="1"/>
        <v>30</v>
      </c>
      <c r="Y24" s="5"/>
      <c r="Z24" s="5"/>
      <c r="AA24" s="11">
        <f>SUM(Sayfa10!Z7)</f>
        <v>2011</v>
      </c>
      <c r="AB24" s="11"/>
      <c r="AC24" s="11"/>
      <c r="AD24" s="11"/>
      <c r="AE24" s="12">
        <f>SUM(Sayfa10!AL5)</f>
        <v>41092</v>
      </c>
      <c r="AF24" s="12"/>
      <c r="AG24" s="12"/>
      <c r="AH24" s="12"/>
      <c r="AI24" s="12">
        <f>SUM(Sayfa10!AL6)</f>
        <v>41110</v>
      </c>
      <c r="AJ24" s="12"/>
      <c r="AK24" s="12"/>
      <c r="AL24" s="12"/>
    </row>
    <row r="25" spans="1:38" ht="18" customHeight="1" x14ac:dyDescent="0.2">
      <c r="A25" s="13">
        <v>11</v>
      </c>
      <c r="B25" s="13"/>
      <c r="C25" s="13"/>
      <c r="D25" s="5"/>
      <c r="E25" s="5"/>
      <c r="F25" s="5"/>
      <c r="G25" s="5"/>
      <c r="H25" s="5"/>
      <c r="I25" s="5"/>
      <c r="J25" s="54">
        <f>SUM(AK4)</f>
        <v>30</v>
      </c>
      <c r="K25" s="57"/>
      <c r="L25" s="57"/>
      <c r="M25" s="5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11"/>
      <c r="AB25" s="11"/>
      <c r="AC25" s="11"/>
      <c r="AD25" s="11"/>
      <c r="AE25" s="12"/>
      <c r="AF25" s="12"/>
      <c r="AG25" s="12"/>
      <c r="AH25" s="12"/>
      <c r="AI25" s="12"/>
      <c r="AJ25" s="12"/>
      <c r="AK25" s="12"/>
      <c r="AL25" s="12"/>
    </row>
    <row r="26" spans="1:38" ht="18" customHeight="1" x14ac:dyDescent="0.2">
      <c r="A26" s="13">
        <v>12</v>
      </c>
      <c r="B26" s="13"/>
      <c r="C26" s="13"/>
      <c r="D26" s="5"/>
      <c r="E26" s="5"/>
      <c r="F26" s="5"/>
      <c r="G26" s="5"/>
      <c r="H26" s="5"/>
      <c r="I26" s="5"/>
      <c r="J26" s="54">
        <f>SUM(AK4)</f>
        <v>30</v>
      </c>
      <c r="K26" s="57"/>
      <c r="L26" s="57"/>
      <c r="M26" s="5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11"/>
      <c r="AB26" s="11"/>
      <c r="AC26" s="11"/>
      <c r="AD26" s="11"/>
      <c r="AE26" s="12"/>
      <c r="AF26" s="12"/>
      <c r="AG26" s="12"/>
      <c r="AH26" s="12"/>
      <c r="AI26" s="12"/>
      <c r="AJ26" s="12"/>
      <c r="AK26" s="12"/>
      <c r="AL26" s="12"/>
    </row>
    <row r="27" spans="1:38" ht="18" customHeight="1" x14ac:dyDescent="0.2">
      <c r="A27" s="13">
        <v>13</v>
      </c>
      <c r="B27" s="13"/>
      <c r="C27" s="13"/>
      <c r="D27" s="5"/>
      <c r="E27" s="5"/>
      <c r="F27" s="5"/>
      <c r="G27" s="5"/>
      <c r="H27" s="5"/>
      <c r="I27" s="5"/>
      <c r="J27" s="54">
        <f>SUM(AK4)</f>
        <v>30</v>
      </c>
      <c r="K27" s="57"/>
      <c r="L27" s="57"/>
      <c r="M27" s="5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11"/>
      <c r="AB27" s="11"/>
      <c r="AC27" s="11"/>
      <c r="AD27" s="11"/>
      <c r="AE27" s="12"/>
      <c r="AF27" s="12"/>
      <c r="AG27" s="12"/>
      <c r="AH27" s="12"/>
      <c r="AI27" s="12"/>
      <c r="AJ27" s="12"/>
      <c r="AK27" s="12"/>
      <c r="AL27" s="12"/>
    </row>
    <row r="28" spans="1:38" ht="18" customHeight="1" x14ac:dyDescent="0.2">
      <c r="A28" s="13">
        <v>14</v>
      </c>
      <c r="B28" s="13"/>
      <c r="C28" s="13"/>
      <c r="D28" s="5"/>
      <c r="E28" s="5"/>
      <c r="F28" s="5"/>
      <c r="G28" s="5"/>
      <c r="H28" s="5"/>
      <c r="I28" s="5"/>
      <c r="J28" s="54">
        <f>SUM(AK4)</f>
        <v>30</v>
      </c>
      <c r="K28" s="57"/>
      <c r="L28" s="57"/>
      <c r="M28" s="5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11"/>
      <c r="AB28" s="11"/>
      <c r="AC28" s="11"/>
      <c r="AD28" s="11"/>
      <c r="AE28" s="12"/>
      <c r="AF28" s="12"/>
      <c r="AG28" s="12"/>
      <c r="AH28" s="12"/>
      <c r="AI28" s="12"/>
      <c r="AJ28" s="12"/>
      <c r="AK28" s="12"/>
      <c r="AL28" s="12"/>
    </row>
    <row r="29" spans="1:38" ht="18" customHeight="1" x14ac:dyDescent="0.2">
      <c r="A29" s="13">
        <v>15</v>
      </c>
      <c r="B29" s="13"/>
      <c r="C29" s="13"/>
      <c r="D29" s="5"/>
      <c r="E29" s="5"/>
      <c r="F29" s="5"/>
      <c r="G29" s="5"/>
      <c r="H29" s="5"/>
      <c r="I29" s="5"/>
      <c r="J29" s="54">
        <f>SUM(AK4)</f>
        <v>30</v>
      </c>
      <c r="K29" s="57"/>
      <c r="L29" s="57"/>
      <c r="M29" s="5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11"/>
      <c r="AB29" s="11"/>
      <c r="AC29" s="11"/>
      <c r="AD29" s="11"/>
      <c r="AE29" s="12"/>
      <c r="AF29" s="12"/>
      <c r="AG29" s="12"/>
      <c r="AH29" s="12"/>
      <c r="AI29" s="12"/>
      <c r="AJ29" s="12"/>
      <c r="AK29" s="12"/>
      <c r="AL29" s="12"/>
    </row>
    <row r="30" spans="1:38" ht="18" customHeight="1" x14ac:dyDescent="0.2">
      <c r="A30" s="13">
        <v>16</v>
      </c>
      <c r="B30" s="13"/>
      <c r="C30" s="13"/>
      <c r="D30" s="5"/>
      <c r="E30" s="5"/>
      <c r="F30" s="5"/>
      <c r="G30" s="5"/>
      <c r="H30" s="5"/>
      <c r="I30" s="5"/>
      <c r="J30" s="54">
        <f>SUM(AK4)</f>
        <v>30</v>
      </c>
      <c r="K30" s="57"/>
      <c r="L30" s="57"/>
      <c r="M30" s="5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11"/>
      <c r="AB30" s="11"/>
      <c r="AC30" s="11"/>
      <c r="AD30" s="11"/>
      <c r="AE30" s="12"/>
      <c r="AF30" s="12"/>
      <c r="AG30" s="12"/>
      <c r="AH30" s="12"/>
      <c r="AI30" s="12"/>
      <c r="AJ30" s="12"/>
      <c r="AK30" s="12"/>
      <c r="AL30" s="12"/>
    </row>
    <row r="31" spans="1:38" ht="18" customHeight="1" x14ac:dyDescent="0.2">
      <c r="A31" s="13">
        <v>17</v>
      </c>
      <c r="B31" s="13"/>
      <c r="C31" s="13"/>
      <c r="D31" s="5"/>
      <c r="E31" s="5"/>
      <c r="F31" s="5"/>
      <c r="G31" s="5"/>
      <c r="H31" s="5"/>
      <c r="I31" s="5"/>
      <c r="J31" s="54">
        <f>SUM(AK4)</f>
        <v>30</v>
      </c>
      <c r="K31" s="57"/>
      <c r="L31" s="57"/>
      <c r="M31" s="5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11"/>
      <c r="AB31" s="11"/>
      <c r="AC31" s="11"/>
      <c r="AD31" s="11"/>
      <c r="AE31" s="12"/>
      <c r="AF31" s="12"/>
      <c r="AG31" s="12"/>
      <c r="AH31" s="12"/>
      <c r="AI31" s="12"/>
      <c r="AJ31" s="12"/>
      <c r="AK31" s="12"/>
      <c r="AL31" s="12"/>
    </row>
    <row r="32" spans="1:38" ht="18" customHeight="1" x14ac:dyDescent="0.2">
      <c r="A32" s="13">
        <v>18</v>
      </c>
      <c r="B32" s="13"/>
      <c r="C32" s="13"/>
      <c r="D32" s="5"/>
      <c r="E32" s="5"/>
      <c r="F32" s="5"/>
      <c r="G32" s="5"/>
      <c r="H32" s="5"/>
      <c r="I32" s="5"/>
      <c r="J32" s="54">
        <f>SUM(AK4)</f>
        <v>30</v>
      </c>
      <c r="K32" s="57"/>
      <c r="L32" s="57"/>
      <c r="M32" s="5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11"/>
      <c r="AB32" s="11"/>
      <c r="AC32" s="11"/>
      <c r="AD32" s="11"/>
      <c r="AE32" s="12"/>
      <c r="AF32" s="12"/>
      <c r="AG32" s="12"/>
      <c r="AH32" s="12"/>
      <c r="AI32" s="12"/>
      <c r="AJ32" s="12"/>
      <c r="AK32" s="12"/>
      <c r="AL32" s="12"/>
    </row>
    <row r="33" spans="1:38" ht="18" customHeight="1" x14ac:dyDescent="0.2">
      <c r="A33" s="13">
        <v>19</v>
      </c>
      <c r="B33" s="13"/>
      <c r="C33" s="13"/>
      <c r="D33" s="5"/>
      <c r="E33" s="5"/>
      <c r="F33" s="5"/>
      <c r="G33" s="5"/>
      <c r="H33" s="5"/>
      <c r="I33" s="5"/>
      <c r="J33" s="54">
        <f>SUM(AK4)</f>
        <v>30</v>
      </c>
      <c r="K33" s="57"/>
      <c r="L33" s="57"/>
      <c r="M33" s="5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11"/>
      <c r="AB33" s="11"/>
      <c r="AC33" s="11"/>
      <c r="AD33" s="11"/>
      <c r="AE33" s="12"/>
      <c r="AF33" s="12"/>
      <c r="AG33" s="12"/>
      <c r="AH33" s="12"/>
      <c r="AI33" s="12"/>
      <c r="AJ33" s="12"/>
      <c r="AK33" s="12"/>
      <c r="AL33" s="12"/>
    </row>
    <row r="34" spans="1:38" ht="18" customHeight="1" x14ac:dyDescent="0.2">
      <c r="A34" s="13">
        <v>20</v>
      </c>
      <c r="B34" s="13"/>
      <c r="C34" s="13"/>
      <c r="D34" s="5"/>
      <c r="E34" s="5"/>
      <c r="F34" s="5"/>
      <c r="G34" s="5"/>
      <c r="H34" s="5"/>
      <c r="I34" s="5"/>
      <c r="J34" s="54">
        <f>SUM(AK4)</f>
        <v>30</v>
      </c>
      <c r="K34" s="57"/>
      <c r="L34" s="57"/>
      <c r="M34" s="5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11"/>
      <c r="AB34" s="11"/>
      <c r="AC34" s="11"/>
      <c r="AD34" s="11"/>
      <c r="AE34" s="12"/>
      <c r="AF34" s="12"/>
      <c r="AG34" s="12"/>
      <c r="AH34" s="12"/>
      <c r="AI34" s="12"/>
      <c r="AJ34" s="12"/>
      <c r="AK34" s="12"/>
      <c r="AL34" s="12"/>
    </row>
    <row r="35" spans="1:38" ht="18" customHeight="1" x14ac:dyDescent="0.2">
      <c r="A35" s="13">
        <v>21</v>
      </c>
      <c r="B35" s="13"/>
      <c r="C35" s="13"/>
      <c r="D35" s="5"/>
      <c r="E35" s="5"/>
      <c r="F35" s="5"/>
      <c r="G35" s="5"/>
      <c r="H35" s="5"/>
      <c r="I35" s="5"/>
      <c r="J35" s="54">
        <f>SUM(AK4)</f>
        <v>30</v>
      </c>
      <c r="K35" s="57"/>
      <c r="L35" s="57"/>
      <c r="M35" s="5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11"/>
      <c r="AB35" s="11"/>
      <c r="AC35" s="11"/>
      <c r="AD35" s="11"/>
      <c r="AE35" s="12"/>
      <c r="AF35" s="12"/>
      <c r="AG35" s="12"/>
      <c r="AH35" s="12"/>
      <c r="AI35" s="12"/>
      <c r="AJ35" s="12"/>
      <c r="AK35" s="12"/>
      <c r="AL35" s="12"/>
    </row>
    <row r="36" spans="1:38" ht="18" customHeight="1" x14ac:dyDescent="0.2">
      <c r="A36" s="13">
        <v>22</v>
      </c>
      <c r="B36" s="13"/>
      <c r="C36" s="13"/>
      <c r="D36" s="5"/>
      <c r="E36" s="5"/>
      <c r="F36" s="5"/>
      <c r="G36" s="5"/>
      <c r="H36" s="5"/>
      <c r="I36" s="5"/>
      <c r="J36" s="54">
        <f>SUM(AK4)</f>
        <v>30</v>
      </c>
      <c r="K36" s="57"/>
      <c r="L36" s="57"/>
      <c r="M36" s="5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11"/>
      <c r="AB36" s="11"/>
      <c r="AC36" s="11"/>
      <c r="AD36" s="11"/>
      <c r="AE36" s="12"/>
      <c r="AF36" s="12"/>
      <c r="AG36" s="12"/>
      <c r="AH36" s="12"/>
      <c r="AI36" s="12"/>
      <c r="AJ36" s="12"/>
      <c r="AK36" s="12"/>
      <c r="AL36" s="12"/>
    </row>
    <row r="37" spans="1:38" ht="18" customHeight="1" x14ac:dyDescent="0.2">
      <c r="A37" s="13">
        <v>23</v>
      </c>
      <c r="B37" s="13"/>
      <c r="C37" s="13"/>
      <c r="D37" s="5"/>
      <c r="E37" s="5"/>
      <c r="F37" s="5"/>
      <c r="G37" s="5"/>
      <c r="H37" s="5"/>
      <c r="I37" s="5"/>
      <c r="J37" s="54">
        <f>SUM(J15)</f>
        <v>30</v>
      </c>
      <c r="K37" s="57"/>
      <c r="L37" s="57"/>
      <c r="M37" s="5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11"/>
      <c r="AB37" s="11"/>
      <c r="AC37" s="11"/>
      <c r="AD37" s="11"/>
      <c r="AE37" s="12"/>
      <c r="AF37" s="12"/>
      <c r="AG37" s="12"/>
      <c r="AH37" s="12"/>
      <c r="AI37" s="12"/>
      <c r="AJ37" s="12"/>
      <c r="AK37" s="12"/>
      <c r="AL37" s="12"/>
    </row>
    <row r="38" spans="1:38" ht="18" customHeight="1" x14ac:dyDescent="0.2">
      <c r="A38" s="13">
        <v>24</v>
      </c>
      <c r="B38" s="13"/>
      <c r="C38" s="13"/>
      <c r="D38" s="5"/>
      <c r="E38" s="5"/>
      <c r="F38" s="5"/>
      <c r="G38" s="5"/>
      <c r="H38" s="5"/>
      <c r="I38" s="5"/>
      <c r="J38" s="54">
        <f>SUM(J15)</f>
        <v>30</v>
      </c>
      <c r="K38" s="57"/>
      <c r="L38" s="57"/>
      <c r="M38" s="5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11"/>
      <c r="AB38" s="11"/>
      <c r="AC38" s="11"/>
      <c r="AD38" s="11"/>
      <c r="AE38" s="12"/>
      <c r="AF38" s="12"/>
      <c r="AG38" s="12"/>
      <c r="AH38" s="12"/>
      <c r="AI38" s="12"/>
      <c r="AJ38" s="12"/>
      <c r="AK38" s="12"/>
      <c r="AL38" s="12"/>
    </row>
    <row r="39" spans="1:38" ht="18" customHeight="1" x14ac:dyDescent="0.2">
      <c r="A39" s="13">
        <v>25</v>
      </c>
      <c r="B39" s="13"/>
      <c r="C39" s="13"/>
      <c r="D39" s="5"/>
      <c r="E39" s="5"/>
      <c r="F39" s="5"/>
      <c r="G39" s="5"/>
      <c r="H39" s="5"/>
      <c r="I39" s="5"/>
      <c r="J39" s="54">
        <f>SUM(J15)</f>
        <v>30</v>
      </c>
      <c r="K39" s="57"/>
      <c r="L39" s="57"/>
      <c r="M39" s="5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11"/>
      <c r="AB39" s="11"/>
      <c r="AC39" s="11"/>
      <c r="AD39" s="11"/>
      <c r="AE39" s="12"/>
      <c r="AF39" s="12"/>
      <c r="AG39" s="12"/>
      <c r="AH39" s="12"/>
      <c r="AI39" s="12"/>
      <c r="AJ39" s="12"/>
      <c r="AK39" s="12"/>
      <c r="AL39" s="12"/>
    </row>
    <row r="40" spans="1:38" ht="18" customHeight="1" x14ac:dyDescent="0.2">
      <c r="A40" s="13">
        <v>26</v>
      </c>
      <c r="B40" s="13"/>
      <c r="C40" s="13"/>
      <c r="D40" s="5"/>
      <c r="E40" s="5"/>
      <c r="F40" s="5"/>
      <c r="G40" s="5"/>
      <c r="H40" s="5"/>
      <c r="I40" s="5"/>
      <c r="J40" s="54">
        <f>SUM(J15)</f>
        <v>30</v>
      </c>
      <c r="K40" s="57"/>
      <c r="L40" s="57"/>
      <c r="M40" s="5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11"/>
      <c r="AB40" s="11"/>
      <c r="AC40" s="11"/>
      <c r="AD40" s="11"/>
      <c r="AE40" s="12"/>
      <c r="AF40" s="12"/>
      <c r="AG40" s="12"/>
      <c r="AH40" s="12"/>
      <c r="AI40" s="12"/>
      <c r="AJ40" s="12"/>
      <c r="AK40" s="12"/>
      <c r="AL40" s="12"/>
    </row>
    <row r="41" spans="1:38" ht="18" customHeight="1" x14ac:dyDescent="0.2">
      <c r="A41" s="13">
        <v>27</v>
      </c>
      <c r="B41" s="13"/>
      <c r="C41" s="13"/>
      <c r="D41" s="5"/>
      <c r="E41" s="5"/>
      <c r="F41" s="5"/>
      <c r="G41" s="5"/>
      <c r="H41" s="5"/>
      <c r="I41" s="5"/>
      <c r="J41" s="54">
        <f>SUM(J15)</f>
        <v>30</v>
      </c>
      <c r="K41" s="57"/>
      <c r="L41" s="57"/>
      <c r="M41" s="5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11"/>
      <c r="AB41" s="11"/>
      <c r="AC41" s="11"/>
      <c r="AD41" s="11"/>
      <c r="AE41" s="12"/>
      <c r="AF41" s="12"/>
      <c r="AG41" s="12"/>
      <c r="AH41" s="12"/>
      <c r="AI41" s="12"/>
      <c r="AJ41" s="12"/>
      <c r="AK41" s="12"/>
      <c r="AL41" s="12"/>
    </row>
    <row r="42" spans="1:38" ht="18" customHeight="1" x14ac:dyDescent="0.2">
      <c r="A42" s="13">
        <v>28</v>
      </c>
      <c r="B42" s="13"/>
      <c r="C42" s="13"/>
      <c r="D42" s="5"/>
      <c r="E42" s="5"/>
      <c r="F42" s="5"/>
      <c r="G42" s="5"/>
      <c r="H42" s="5"/>
      <c r="I42" s="5"/>
      <c r="J42" s="54">
        <f>SUM(J15)</f>
        <v>30</v>
      </c>
      <c r="K42" s="57"/>
      <c r="L42" s="57"/>
      <c r="M42" s="5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11"/>
      <c r="AB42" s="11"/>
      <c r="AC42" s="11"/>
      <c r="AD42" s="11"/>
      <c r="AE42" s="12"/>
      <c r="AF42" s="12"/>
      <c r="AG42" s="12"/>
      <c r="AH42" s="12"/>
      <c r="AI42" s="12"/>
      <c r="AJ42" s="12"/>
      <c r="AK42" s="12"/>
      <c r="AL42" s="12"/>
    </row>
    <row r="43" spans="1:38" ht="18" customHeight="1" x14ac:dyDescent="0.2">
      <c r="A43" s="13">
        <v>29</v>
      </c>
      <c r="B43" s="13"/>
      <c r="C43" s="13"/>
      <c r="D43" s="5"/>
      <c r="E43" s="5"/>
      <c r="F43" s="5"/>
      <c r="G43" s="5"/>
      <c r="H43" s="5"/>
      <c r="I43" s="5"/>
      <c r="J43" s="54">
        <f>SUM(J15)</f>
        <v>30</v>
      </c>
      <c r="K43" s="57"/>
      <c r="L43" s="57"/>
      <c r="M43" s="5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11"/>
      <c r="AB43" s="11"/>
      <c r="AC43" s="11"/>
      <c r="AD43" s="11"/>
      <c r="AE43" s="12"/>
      <c r="AF43" s="12"/>
      <c r="AG43" s="12"/>
      <c r="AH43" s="12"/>
      <c r="AI43" s="12"/>
      <c r="AJ43" s="12"/>
      <c r="AK43" s="12"/>
      <c r="AL43" s="12"/>
    </row>
    <row r="44" spans="1:38" ht="18" customHeight="1" x14ac:dyDescent="0.2">
      <c r="A44" s="13">
        <v>30</v>
      </c>
      <c r="B44" s="13"/>
      <c r="C44" s="13"/>
      <c r="D44" s="5"/>
      <c r="E44" s="5"/>
      <c r="F44" s="5"/>
      <c r="G44" s="5"/>
      <c r="H44" s="5"/>
      <c r="I44" s="5"/>
      <c r="J44" s="54">
        <f>SUM(J15)</f>
        <v>30</v>
      </c>
      <c r="K44" s="57"/>
      <c r="L44" s="57"/>
      <c r="M44" s="5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11"/>
      <c r="AB44" s="11"/>
      <c r="AC44" s="11"/>
      <c r="AD44" s="11"/>
      <c r="AE44" s="12"/>
      <c r="AF44" s="12"/>
      <c r="AG44" s="12"/>
      <c r="AH44" s="12"/>
      <c r="AI44" s="12"/>
      <c r="AJ44" s="12"/>
      <c r="AK44" s="12"/>
      <c r="AL44" s="12"/>
    </row>
    <row r="45" spans="1:38" ht="18" customHeight="1" x14ac:dyDescent="0.2">
      <c r="A45" s="91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3"/>
    </row>
    <row r="46" spans="1:38" ht="18" customHeight="1" x14ac:dyDescent="0.2">
      <c r="A46" s="88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90"/>
    </row>
    <row r="47" spans="1:38" ht="14.4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</row>
    <row r="48" spans="1:38" ht="14.4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14.4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14.4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14.4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14.4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14.4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  <row r="54" spans="1:35" ht="14.4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</row>
    <row r="55" spans="1:35" ht="14.4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</row>
    <row r="56" spans="1:35" ht="14.4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35" ht="14.4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35" ht="14.4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35" ht="14.4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35" ht="14.4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35" ht="14.4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35" ht="14.4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35" ht="14.4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  <row r="64" spans="1:35" ht="14.4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</row>
    <row r="65" spans="1:35" ht="14.4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</row>
    <row r="66" spans="1:35" ht="14.4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</row>
    <row r="67" spans="1:35" ht="14.4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</row>
    <row r="68" spans="1:35" ht="14.4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</row>
    <row r="69" spans="1:35" ht="14.4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</row>
    <row r="70" spans="1:35" ht="14.4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</row>
    <row r="71" spans="1:35" ht="14.4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</row>
    <row r="72" spans="1:35" ht="14.4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</row>
    <row r="73" spans="1:35" ht="14.4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</row>
    <row r="74" spans="1:35" ht="14.4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</row>
    <row r="75" spans="1:35" ht="14.4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</row>
    <row r="76" spans="1:35" ht="14.4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</row>
    <row r="77" spans="1:35" ht="14.4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</row>
    <row r="78" spans="1:35" ht="14.4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</row>
    <row r="79" spans="1:35" ht="14.4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</row>
    <row r="80" spans="1:35" ht="14.4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</row>
    <row r="81" spans="1:35" ht="14.4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</row>
    <row r="82" spans="1:35" ht="14.4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</row>
    <row r="83" spans="1:35" ht="14.4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</row>
    <row r="84" spans="1:35" ht="14.4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</row>
    <row r="85" spans="1:35" ht="14.4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</row>
    <row r="86" spans="1:35" ht="14.4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</row>
    <row r="87" spans="1:35" ht="14.4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</row>
    <row r="88" spans="1:35" ht="14.4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</row>
    <row r="89" spans="1:35" ht="14.4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</row>
    <row r="90" spans="1:35" ht="14.4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</row>
    <row r="91" spans="1:35" ht="14.4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</row>
    <row r="92" spans="1:35" ht="14.4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</row>
    <row r="93" spans="1:35" ht="14.4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</row>
    <row r="94" spans="1:35" ht="14.4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</row>
    <row r="95" spans="1:35" ht="14.4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</row>
    <row r="96" spans="1:35" ht="14.4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</row>
    <row r="97" spans="1:35" ht="14.4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</row>
    <row r="98" spans="1:35" ht="14.4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</row>
    <row r="99" spans="1:35" ht="14.4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</row>
    <row r="100" spans="1:35" ht="14.4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</row>
    <row r="101" spans="1:35" ht="14.4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</row>
    <row r="102" spans="1:35" ht="14.4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</row>
    <row r="103" spans="1:35" ht="14.4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</row>
    <row r="104" spans="1:35" ht="14.4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</row>
    <row r="105" spans="1:35" ht="14.4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</row>
    <row r="106" spans="1:35" ht="14.4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</row>
    <row r="107" spans="1:35" ht="14.4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</row>
    <row r="108" spans="1:35" ht="14.4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</row>
    <row r="109" spans="1:35" ht="14.4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</row>
    <row r="110" spans="1:35" ht="14.4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</row>
    <row r="111" spans="1:35" ht="14.4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</row>
    <row r="112" spans="1:35" ht="14.4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</row>
    <row r="113" spans="1:35" ht="14.4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</row>
    <row r="114" spans="1:35" ht="14.4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</row>
    <row r="115" spans="1:35" ht="14.4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</row>
    <row r="116" spans="1:35" ht="14.4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</row>
    <row r="117" spans="1:35" ht="14.4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</row>
    <row r="118" spans="1:35" ht="14.4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</row>
    <row r="119" spans="1:35" ht="14.4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</row>
    <row r="120" spans="1:35" ht="14.4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</row>
    <row r="121" spans="1:35" ht="14.4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</row>
    <row r="122" spans="1:35" ht="14.4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</row>
    <row r="123" spans="1:35" ht="14.4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</row>
    <row r="124" spans="1:35" ht="14.4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</row>
    <row r="125" spans="1:35" ht="14.4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</row>
    <row r="126" spans="1:35" ht="14.4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</row>
    <row r="127" spans="1:35" ht="14.4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</row>
    <row r="128" spans="1:35" ht="14.4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</row>
    <row r="129" spans="1:35" ht="14.4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</row>
    <row r="130" spans="1:35" ht="14.4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</row>
    <row r="131" spans="1:35" ht="14.4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</row>
    <row r="132" spans="1:35" ht="14.4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</row>
    <row r="133" spans="1:35" ht="14.4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</row>
    <row r="134" spans="1:35" ht="14.4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</row>
    <row r="135" spans="1:35" ht="14.4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</row>
    <row r="136" spans="1:35" ht="14.4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</row>
    <row r="137" spans="1:35" ht="14.4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</row>
    <row r="138" spans="1:35" ht="14.4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</row>
    <row r="139" spans="1:35" ht="14.4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</row>
    <row r="140" spans="1:35" ht="14.4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</row>
    <row r="141" spans="1:35" ht="14.4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</row>
    <row r="142" spans="1:35" ht="14.4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</row>
    <row r="143" spans="1:35" ht="14.4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</row>
    <row r="144" spans="1:35" ht="14.4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</row>
    <row r="145" spans="1:35" ht="14.4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</row>
    <row r="146" spans="1:35" ht="14.4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</row>
    <row r="147" spans="1:35" ht="14.4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</row>
    <row r="148" spans="1:35" ht="14.4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</row>
    <row r="149" spans="1:35" ht="14.4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</row>
    <row r="150" spans="1:35" ht="14.4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</row>
    <row r="151" spans="1:35" ht="14.4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</row>
    <row r="152" spans="1:35" ht="14.4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</row>
    <row r="153" spans="1:35" ht="14.4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</row>
    <row r="154" spans="1:35" ht="14.4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</row>
    <row r="155" spans="1:35" ht="14.4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</row>
    <row r="156" spans="1:35" ht="14.4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</row>
    <row r="157" spans="1:35" ht="14.4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</row>
    <row r="158" spans="1:35" ht="14.4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</row>
    <row r="159" spans="1:35" ht="14.4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</row>
    <row r="160" spans="1:35" ht="14.4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</row>
    <row r="161" spans="1:35" ht="14.4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</row>
    <row r="162" spans="1:35" ht="14.4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</row>
    <row r="163" spans="1:35" ht="14.4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</row>
    <row r="164" spans="1:35" ht="14.4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</row>
    <row r="165" spans="1:35" ht="14.4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</row>
    <row r="166" spans="1:35" ht="14.4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</row>
    <row r="167" spans="1:35" ht="14.4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</row>
    <row r="168" spans="1:35" ht="14.4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</row>
    <row r="169" spans="1:35" ht="14.4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</row>
    <row r="170" spans="1:35" ht="14.4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</row>
    <row r="171" spans="1:35" ht="14.4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</row>
    <row r="172" spans="1:35" ht="14.4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</row>
    <row r="173" spans="1:35" ht="14.4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</row>
    <row r="174" spans="1:35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</row>
    <row r="175" spans="1:35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</row>
    <row r="176" spans="1:3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</row>
    <row r="177" spans="1:3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</row>
    <row r="178" spans="1:35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</row>
    <row r="179" spans="1:3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</row>
  </sheetData>
  <mergeCells count="363">
    <mergeCell ref="AA44:AD44"/>
    <mergeCell ref="AE44:AH44"/>
    <mergeCell ref="AI44:AL44"/>
    <mergeCell ref="A46:AL46"/>
    <mergeCell ref="A45:AL45"/>
    <mergeCell ref="AE42:AH42"/>
    <mergeCell ref="AI42:AL42"/>
    <mergeCell ref="AA43:AD43"/>
    <mergeCell ref="AE43:AH43"/>
    <mergeCell ref="AI43:AL43"/>
    <mergeCell ref="T44:W44"/>
    <mergeCell ref="X44:Z44"/>
    <mergeCell ref="A44:C44"/>
    <mergeCell ref="D44:F44"/>
    <mergeCell ref="G44:I44"/>
    <mergeCell ref="J44:M44"/>
    <mergeCell ref="N44:P44"/>
    <mergeCell ref="Q44:S44"/>
    <mergeCell ref="AA40:AD40"/>
    <mergeCell ref="AE40:AH40"/>
    <mergeCell ref="AI40:AL40"/>
    <mergeCell ref="AA41:AD41"/>
    <mergeCell ref="AE41:AH41"/>
    <mergeCell ref="AI41:AL41"/>
    <mergeCell ref="AA42:AD42"/>
    <mergeCell ref="AE38:AH38"/>
    <mergeCell ref="AI38:AL38"/>
    <mergeCell ref="AA39:AD39"/>
    <mergeCell ref="AE39:AH39"/>
    <mergeCell ref="AI39:AL39"/>
    <mergeCell ref="AA36:AD36"/>
    <mergeCell ref="AE36:AH36"/>
    <mergeCell ref="AI36:AL36"/>
    <mergeCell ref="AA37:AD37"/>
    <mergeCell ref="AE37:AH37"/>
    <mergeCell ref="AI37:AL37"/>
    <mergeCell ref="AA38:AD38"/>
    <mergeCell ref="AE34:AH34"/>
    <mergeCell ref="AI34:AL34"/>
    <mergeCell ref="AA35:AD35"/>
    <mergeCell ref="AE35:AH35"/>
    <mergeCell ref="AI35:AL35"/>
    <mergeCell ref="AA32:AD32"/>
    <mergeCell ref="AE32:AH32"/>
    <mergeCell ref="AI32:AL32"/>
    <mergeCell ref="AA33:AD33"/>
    <mergeCell ref="AE33:AH33"/>
    <mergeCell ref="AI33:AL33"/>
    <mergeCell ref="AA34:AD34"/>
    <mergeCell ref="AE30:AH30"/>
    <mergeCell ref="AI30:AL30"/>
    <mergeCell ref="AA31:AD31"/>
    <mergeCell ref="AE31:AH31"/>
    <mergeCell ref="AI31:AL31"/>
    <mergeCell ref="AA28:AD28"/>
    <mergeCell ref="AE28:AH28"/>
    <mergeCell ref="AI28:AL28"/>
    <mergeCell ref="AA29:AD29"/>
    <mergeCell ref="AE29:AH29"/>
    <mergeCell ref="AI29:AL29"/>
    <mergeCell ref="AA30:AD30"/>
    <mergeCell ref="AE26:AH26"/>
    <mergeCell ref="AI26:AL26"/>
    <mergeCell ref="AA27:AD27"/>
    <mergeCell ref="AE27:AH27"/>
    <mergeCell ref="AI27:AL27"/>
    <mergeCell ref="J18:M18"/>
    <mergeCell ref="AE15:AH15"/>
    <mergeCell ref="AA24:AD24"/>
    <mergeCell ref="AE24:AH24"/>
    <mergeCell ref="AI24:AL24"/>
    <mergeCell ref="AA25:AD25"/>
    <mergeCell ref="AE25:AH25"/>
    <mergeCell ref="AI25:AL25"/>
    <mergeCell ref="AA26:AD26"/>
    <mergeCell ref="AE22:AH22"/>
    <mergeCell ref="AI22:AL22"/>
    <mergeCell ref="AA23:AD23"/>
    <mergeCell ref="AE23:AH23"/>
    <mergeCell ref="AI23:AL23"/>
    <mergeCell ref="Q21:S21"/>
    <mergeCell ref="T21:W21"/>
    <mergeCell ref="X21:Z21"/>
    <mergeCell ref="Q25:S25"/>
    <mergeCell ref="T25:W25"/>
    <mergeCell ref="X25:Z25"/>
    <mergeCell ref="T24:W24"/>
    <mergeCell ref="X24:Z24"/>
    <mergeCell ref="Q24:S24"/>
    <mergeCell ref="Q23:S23"/>
    <mergeCell ref="A16:C16"/>
    <mergeCell ref="D16:F16"/>
    <mergeCell ref="AA21:AD21"/>
    <mergeCell ref="AE21:AH21"/>
    <mergeCell ref="AI21:AL21"/>
    <mergeCell ref="AA22:AD22"/>
    <mergeCell ref="AA15:AD15"/>
    <mergeCell ref="A10:F11"/>
    <mergeCell ref="G10:S11"/>
    <mergeCell ref="T10:Z11"/>
    <mergeCell ref="AA10:AH11"/>
    <mergeCell ref="Q19:S19"/>
    <mergeCell ref="T19:W19"/>
    <mergeCell ref="X19:Z19"/>
    <mergeCell ref="T18:W18"/>
    <mergeCell ref="X18:Z18"/>
    <mergeCell ref="A19:C19"/>
    <mergeCell ref="D19:F19"/>
    <mergeCell ref="G19:I19"/>
    <mergeCell ref="J19:M19"/>
    <mergeCell ref="N19:P19"/>
    <mergeCell ref="A18:C18"/>
    <mergeCell ref="D18:F18"/>
    <mergeCell ref="G18:I18"/>
    <mergeCell ref="AA12:AD14"/>
    <mergeCell ref="AI15:AL15"/>
    <mergeCell ref="AE12:AH14"/>
    <mergeCell ref="AA18:AD18"/>
    <mergeCell ref="AA19:AD19"/>
    <mergeCell ref="T16:W16"/>
    <mergeCell ref="A20:C20"/>
    <mergeCell ref="D20:F20"/>
    <mergeCell ref="G20:I20"/>
    <mergeCell ref="J20:M20"/>
    <mergeCell ref="N20:P20"/>
    <mergeCell ref="Q20:S20"/>
    <mergeCell ref="N18:P18"/>
    <mergeCell ref="Q18:S18"/>
    <mergeCell ref="Q17:S17"/>
    <mergeCell ref="T17:W17"/>
    <mergeCell ref="X17:Z17"/>
    <mergeCell ref="AA17:AD17"/>
    <mergeCell ref="AE17:AH17"/>
    <mergeCell ref="A17:C17"/>
    <mergeCell ref="D17:F17"/>
    <mergeCell ref="G17:I17"/>
    <mergeCell ref="J17:M17"/>
    <mergeCell ref="N17:P17"/>
    <mergeCell ref="G15:I15"/>
    <mergeCell ref="J15:M15"/>
    <mergeCell ref="N15:P15"/>
    <mergeCell ref="Q15:S15"/>
    <mergeCell ref="T15:W15"/>
    <mergeCell ref="X15:Z15"/>
    <mergeCell ref="A12:C14"/>
    <mergeCell ref="D12:F14"/>
    <mergeCell ref="G12:I14"/>
    <mergeCell ref="J12:M14"/>
    <mergeCell ref="N12:P14"/>
    <mergeCell ref="Q12:S14"/>
    <mergeCell ref="T12:W14"/>
    <mergeCell ref="X12:Z14"/>
    <mergeCell ref="A21:C21"/>
    <mergeCell ref="D21:F21"/>
    <mergeCell ref="G21:I21"/>
    <mergeCell ref="J21:M21"/>
    <mergeCell ref="N21:P21"/>
    <mergeCell ref="Q43:S43"/>
    <mergeCell ref="T43:W43"/>
    <mergeCell ref="X43:Z43"/>
    <mergeCell ref="T42:W42"/>
    <mergeCell ref="X42:Z42"/>
    <mergeCell ref="A43:C43"/>
    <mergeCell ref="D43:F43"/>
    <mergeCell ref="G43:I43"/>
    <mergeCell ref="J43:M43"/>
    <mergeCell ref="N43:P43"/>
    <mergeCell ref="A42:C42"/>
    <mergeCell ref="D42:F42"/>
    <mergeCell ref="G42:I42"/>
    <mergeCell ref="J42:M42"/>
    <mergeCell ref="N42:P42"/>
    <mergeCell ref="Q42:S42"/>
    <mergeCell ref="Q41:S41"/>
    <mergeCell ref="T41:W41"/>
    <mergeCell ref="X41:Z41"/>
    <mergeCell ref="T40:W40"/>
    <mergeCell ref="X40:Z40"/>
    <mergeCell ref="A41:C41"/>
    <mergeCell ref="D41:F41"/>
    <mergeCell ref="G41:I41"/>
    <mergeCell ref="J41:M41"/>
    <mergeCell ref="N41:P41"/>
    <mergeCell ref="A40:C40"/>
    <mergeCell ref="D40:F40"/>
    <mergeCell ref="G40:I40"/>
    <mergeCell ref="J40:M40"/>
    <mergeCell ref="N40:P40"/>
    <mergeCell ref="Q40:S40"/>
    <mergeCell ref="Q39:S39"/>
    <mergeCell ref="T39:W39"/>
    <mergeCell ref="X39:Z39"/>
    <mergeCell ref="T38:W38"/>
    <mergeCell ref="X38:Z38"/>
    <mergeCell ref="A39:C39"/>
    <mergeCell ref="D39:F39"/>
    <mergeCell ref="G39:I39"/>
    <mergeCell ref="J39:M39"/>
    <mergeCell ref="N39:P39"/>
    <mergeCell ref="A38:C38"/>
    <mergeCell ref="D38:F38"/>
    <mergeCell ref="G38:I38"/>
    <mergeCell ref="J38:M38"/>
    <mergeCell ref="N38:P38"/>
    <mergeCell ref="Q38:S38"/>
    <mergeCell ref="Q37:S37"/>
    <mergeCell ref="T37:W37"/>
    <mergeCell ref="X37:Z37"/>
    <mergeCell ref="T36:W36"/>
    <mergeCell ref="X36:Z36"/>
    <mergeCell ref="A37:C37"/>
    <mergeCell ref="D37:F37"/>
    <mergeCell ref="G37:I37"/>
    <mergeCell ref="J37:M37"/>
    <mergeCell ref="N37:P37"/>
    <mergeCell ref="A36:C36"/>
    <mergeCell ref="D36:F36"/>
    <mergeCell ref="G36:I36"/>
    <mergeCell ref="J36:M36"/>
    <mergeCell ref="N36:P36"/>
    <mergeCell ref="Q36:S36"/>
    <mergeCell ref="Q35:S35"/>
    <mergeCell ref="T35:W35"/>
    <mergeCell ref="X35:Z35"/>
    <mergeCell ref="T34:W34"/>
    <mergeCell ref="X34:Z34"/>
    <mergeCell ref="A35:C35"/>
    <mergeCell ref="D35:F35"/>
    <mergeCell ref="G35:I35"/>
    <mergeCell ref="J35:M35"/>
    <mergeCell ref="N35:P35"/>
    <mergeCell ref="A34:C34"/>
    <mergeCell ref="D34:F34"/>
    <mergeCell ref="G34:I34"/>
    <mergeCell ref="J34:M34"/>
    <mergeCell ref="N34:P34"/>
    <mergeCell ref="Q34:S34"/>
    <mergeCell ref="Q33:S33"/>
    <mergeCell ref="T33:W33"/>
    <mergeCell ref="X33:Z33"/>
    <mergeCell ref="T32:W32"/>
    <mergeCell ref="X32:Z32"/>
    <mergeCell ref="A33:C33"/>
    <mergeCell ref="D33:F33"/>
    <mergeCell ref="G33:I33"/>
    <mergeCell ref="J33:M33"/>
    <mergeCell ref="N33:P33"/>
    <mergeCell ref="A32:C32"/>
    <mergeCell ref="D32:F32"/>
    <mergeCell ref="G32:I32"/>
    <mergeCell ref="J32:M32"/>
    <mergeCell ref="N32:P32"/>
    <mergeCell ref="Q32:S32"/>
    <mergeCell ref="Q31:S31"/>
    <mergeCell ref="T31:W31"/>
    <mergeCell ref="X31:Z31"/>
    <mergeCell ref="T30:W30"/>
    <mergeCell ref="X30:Z30"/>
    <mergeCell ref="A31:C31"/>
    <mergeCell ref="D31:F31"/>
    <mergeCell ref="G31:I31"/>
    <mergeCell ref="J31:M31"/>
    <mergeCell ref="N31:P31"/>
    <mergeCell ref="A30:C30"/>
    <mergeCell ref="D30:F30"/>
    <mergeCell ref="G30:I30"/>
    <mergeCell ref="J30:M30"/>
    <mergeCell ref="N30:P30"/>
    <mergeCell ref="Q30:S30"/>
    <mergeCell ref="Q29:S29"/>
    <mergeCell ref="T29:W29"/>
    <mergeCell ref="X29:Z29"/>
    <mergeCell ref="T28:W28"/>
    <mergeCell ref="X28:Z28"/>
    <mergeCell ref="A29:C29"/>
    <mergeCell ref="D29:F29"/>
    <mergeCell ref="G29:I29"/>
    <mergeCell ref="J29:M29"/>
    <mergeCell ref="N29:P29"/>
    <mergeCell ref="A28:C28"/>
    <mergeCell ref="D28:F28"/>
    <mergeCell ref="G28:I28"/>
    <mergeCell ref="J28:M28"/>
    <mergeCell ref="N28:P28"/>
    <mergeCell ref="Q28:S28"/>
    <mergeCell ref="Q27:S27"/>
    <mergeCell ref="T27:W27"/>
    <mergeCell ref="X27:Z27"/>
    <mergeCell ref="T26:W26"/>
    <mergeCell ref="X26:Z26"/>
    <mergeCell ref="A27:C27"/>
    <mergeCell ref="D27:F27"/>
    <mergeCell ref="G27:I27"/>
    <mergeCell ref="J27:M27"/>
    <mergeCell ref="N27:P27"/>
    <mergeCell ref="A26:C26"/>
    <mergeCell ref="D26:F26"/>
    <mergeCell ref="G26:I26"/>
    <mergeCell ref="J26:M26"/>
    <mergeCell ref="N26:P26"/>
    <mergeCell ref="Q26:S26"/>
    <mergeCell ref="A25:C25"/>
    <mergeCell ref="D25:F25"/>
    <mergeCell ref="G25:I25"/>
    <mergeCell ref="J25:M25"/>
    <mergeCell ref="N25:P25"/>
    <mergeCell ref="A24:C24"/>
    <mergeCell ref="D24:F24"/>
    <mergeCell ref="G24:I24"/>
    <mergeCell ref="J24:M24"/>
    <mergeCell ref="N24:P24"/>
    <mergeCell ref="T23:W23"/>
    <mergeCell ref="X23:Z23"/>
    <mergeCell ref="T22:W22"/>
    <mergeCell ref="X22:Z22"/>
    <mergeCell ref="A23:C23"/>
    <mergeCell ref="D23:F23"/>
    <mergeCell ref="G23:I23"/>
    <mergeCell ref="J23:M23"/>
    <mergeCell ref="N23:P23"/>
    <mergeCell ref="A22:C22"/>
    <mergeCell ref="D22:F22"/>
    <mergeCell ref="G22:I22"/>
    <mergeCell ref="J22:M22"/>
    <mergeCell ref="N22:P22"/>
    <mergeCell ref="Q22:S22"/>
    <mergeCell ref="AI17:AL17"/>
    <mergeCell ref="AE19:AH19"/>
    <mergeCell ref="AI19:AL19"/>
    <mergeCell ref="T20:W20"/>
    <mergeCell ref="X20:Z20"/>
    <mergeCell ref="Q16:S16"/>
    <mergeCell ref="AE16:AH16"/>
    <mergeCell ref="AI16:AL16"/>
    <mergeCell ref="AE18:AH18"/>
    <mergeCell ref="AI18:AL18"/>
    <mergeCell ref="AA20:AD20"/>
    <mergeCell ref="AE20:AH20"/>
    <mergeCell ref="AI20:AL20"/>
    <mergeCell ref="G16:I16"/>
    <mergeCell ref="J16:M16"/>
    <mergeCell ref="N16:P16"/>
    <mergeCell ref="AA16:AD16"/>
    <mergeCell ref="X16:Z16"/>
    <mergeCell ref="A1:AL1"/>
    <mergeCell ref="A2:AL2"/>
    <mergeCell ref="A3:AL3"/>
    <mergeCell ref="A6:F7"/>
    <mergeCell ref="G6:S7"/>
    <mergeCell ref="A8:F9"/>
    <mergeCell ref="G8:S9"/>
    <mergeCell ref="AA6:AH7"/>
    <mergeCell ref="AA4:AH5"/>
    <mergeCell ref="AA8:AH9"/>
    <mergeCell ref="A4:S5"/>
    <mergeCell ref="T6:Z7"/>
    <mergeCell ref="T8:Z9"/>
    <mergeCell ref="T4:Z5"/>
    <mergeCell ref="AI4:AJ11"/>
    <mergeCell ref="AK4:AL11"/>
    <mergeCell ref="AI12:AL14"/>
    <mergeCell ref="A15:C15"/>
    <mergeCell ref="D15:F15"/>
  </mergeCells>
  <printOptions horizontalCentered="1" verticalCentered="1"/>
  <pageMargins left="0.59055118110236227" right="0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3"/>
  <sheetViews>
    <sheetView tabSelected="1" view="pageBreakPreview" topLeftCell="A49" zoomScaleNormal="100" zoomScaleSheetLayoutView="100" workbookViewId="0">
      <selection activeCell="G12" sqref="G12:AA12"/>
    </sheetView>
  </sheetViews>
  <sheetFormatPr defaultColWidth="2.28515625" defaultRowHeight="12" customHeight="1" x14ac:dyDescent="0.25"/>
  <cols>
    <col min="1" max="22" width="2.28515625" style="1"/>
    <col min="23" max="23" width="3" style="1" customWidth="1"/>
    <col min="24" max="24" width="2.28515625" style="1"/>
    <col min="25" max="25" width="2.28515625" style="1" customWidth="1"/>
    <col min="26" max="16384" width="2.28515625" style="1"/>
  </cols>
  <sheetData>
    <row r="1" spans="1:43" ht="1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7"/>
    </row>
    <row r="2" spans="1:43" ht="15" customHeight="1" thickBot="1" x14ac:dyDescent="0.3">
      <c r="A2" s="142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4"/>
    </row>
    <row r="3" spans="1:43" ht="12.6" customHeight="1" thickTop="1" x14ac:dyDescent="0.25">
      <c r="A3" s="242" t="s">
        <v>2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6" t="s">
        <v>38</v>
      </c>
      <c r="U3" s="247"/>
      <c r="V3" s="247"/>
      <c r="W3" s="247"/>
      <c r="X3" s="247"/>
      <c r="Y3" s="248"/>
      <c r="Z3" s="212" t="s">
        <v>89</v>
      </c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 t="s">
        <v>54</v>
      </c>
      <c r="AM3" s="212"/>
      <c r="AN3" s="212"/>
      <c r="AO3" s="212"/>
      <c r="AP3" s="212"/>
      <c r="AQ3" s="212"/>
    </row>
    <row r="4" spans="1:43" ht="18" customHeight="1" x14ac:dyDescent="0.25">
      <c r="A4" s="244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32"/>
      <c r="U4" s="33"/>
      <c r="V4" s="33"/>
      <c r="W4" s="33"/>
      <c r="X4" s="33"/>
      <c r="Y4" s="34"/>
      <c r="Z4" s="94" t="s">
        <v>102</v>
      </c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6"/>
      <c r="AL4" s="126">
        <v>2016</v>
      </c>
      <c r="AM4" s="126"/>
      <c r="AN4" s="126"/>
      <c r="AO4" s="126"/>
      <c r="AP4" s="126"/>
      <c r="AQ4" s="126"/>
    </row>
    <row r="5" spans="1:43" s="2" customFormat="1" ht="27" customHeight="1" x14ac:dyDescent="0.25">
      <c r="A5" s="127" t="s">
        <v>3</v>
      </c>
      <c r="B5" s="128"/>
      <c r="C5" s="128"/>
      <c r="D5" s="128"/>
      <c r="E5" s="128"/>
      <c r="F5" s="129"/>
      <c r="G5" s="130" t="s">
        <v>27</v>
      </c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2"/>
      <c r="T5" s="133" t="s">
        <v>4</v>
      </c>
      <c r="U5" s="134"/>
      <c r="V5" s="134"/>
      <c r="W5" s="134"/>
      <c r="X5" s="134"/>
      <c r="Y5" s="135"/>
      <c r="Z5" s="136"/>
      <c r="AA5" s="137"/>
      <c r="AB5" s="137"/>
      <c r="AC5" s="137"/>
      <c r="AD5" s="137"/>
      <c r="AE5" s="138"/>
      <c r="AF5" s="133" t="s">
        <v>7</v>
      </c>
      <c r="AG5" s="134"/>
      <c r="AH5" s="134"/>
      <c r="AI5" s="134"/>
      <c r="AJ5" s="134"/>
      <c r="AK5" s="135"/>
      <c r="AL5" s="139" t="s">
        <v>99</v>
      </c>
      <c r="AM5" s="140"/>
      <c r="AN5" s="140"/>
      <c r="AO5" s="140"/>
      <c r="AP5" s="140"/>
      <c r="AQ5" s="141"/>
    </row>
    <row r="6" spans="1:43" s="2" customFormat="1" ht="13.15" customHeight="1" x14ac:dyDescent="0.25">
      <c r="A6" s="26" t="s">
        <v>6</v>
      </c>
      <c r="B6" s="27"/>
      <c r="C6" s="27"/>
      <c r="D6" s="27"/>
      <c r="E6" s="27"/>
      <c r="F6" s="28"/>
      <c r="G6" s="47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9"/>
      <c r="T6" s="215" t="s">
        <v>66</v>
      </c>
      <c r="U6" s="216"/>
      <c r="V6" s="216"/>
      <c r="W6" s="216"/>
      <c r="X6" s="216"/>
      <c r="Y6" s="217"/>
      <c r="Z6" s="157">
        <v>2015</v>
      </c>
      <c r="AA6" s="158"/>
      <c r="AB6" s="158"/>
      <c r="AC6" s="158"/>
      <c r="AD6" s="158"/>
      <c r="AE6" s="159"/>
      <c r="AF6" s="133" t="s">
        <v>8</v>
      </c>
      <c r="AG6" s="134"/>
      <c r="AH6" s="134"/>
      <c r="AI6" s="134"/>
      <c r="AJ6" s="134"/>
      <c r="AK6" s="135"/>
      <c r="AL6" s="139" t="s">
        <v>98</v>
      </c>
      <c r="AM6" s="140"/>
      <c r="AN6" s="140"/>
      <c r="AO6" s="140"/>
      <c r="AP6" s="140"/>
      <c r="AQ6" s="141"/>
    </row>
    <row r="7" spans="1:43" s="2" customFormat="1" ht="13.15" customHeight="1" x14ac:dyDescent="0.25">
      <c r="A7" s="32"/>
      <c r="B7" s="33"/>
      <c r="C7" s="33"/>
      <c r="D7" s="33"/>
      <c r="E7" s="33"/>
      <c r="F7" s="34"/>
      <c r="G7" s="50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2"/>
      <c r="T7" s="133" t="s">
        <v>5</v>
      </c>
      <c r="U7" s="134"/>
      <c r="V7" s="134"/>
      <c r="W7" s="134"/>
      <c r="X7" s="134"/>
      <c r="Y7" s="135"/>
      <c r="Z7" s="157">
        <v>2016</v>
      </c>
      <c r="AA7" s="158"/>
      <c r="AB7" s="158"/>
      <c r="AC7" s="158"/>
      <c r="AD7" s="158"/>
      <c r="AE7" s="159"/>
      <c r="AF7" s="133" t="s">
        <v>86</v>
      </c>
      <c r="AG7" s="134"/>
      <c r="AH7" s="134"/>
      <c r="AI7" s="134"/>
      <c r="AJ7" s="134"/>
      <c r="AK7" s="135"/>
      <c r="AL7" s="139" t="s">
        <v>98</v>
      </c>
      <c r="AM7" s="140"/>
      <c r="AN7" s="140"/>
      <c r="AO7" s="140"/>
      <c r="AP7" s="140"/>
      <c r="AQ7" s="141"/>
    </row>
    <row r="8" spans="1:43" s="2" customFormat="1" ht="27" customHeight="1" x14ac:dyDescent="0.25">
      <c r="A8" s="127" t="s">
        <v>9</v>
      </c>
      <c r="B8" s="128"/>
      <c r="C8" s="128"/>
      <c r="D8" s="128"/>
      <c r="E8" s="128"/>
      <c r="F8" s="129"/>
      <c r="G8" s="130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2"/>
      <c r="T8" s="133" t="s">
        <v>65</v>
      </c>
      <c r="U8" s="134"/>
      <c r="V8" s="134"/>
      <c r="W8" s="134"/>
      <c r="X8" s="134"/>
      <c r="Y8" s="135"/>
      <c r="Z8" s="218"/>
      <c r="AA8" s="140"/>
      <c r="AB8" s="140"/>
      <c r="AC8" s="140"/>
      <c r="AD8" s="140"/>
      <c r="AE8" s="141"/>
      <c r="AF8" s="133" t="s">
        <v>10</v>
      </c>
      <c r="AG8" s="134"/>
      <c r="AH8" s="134"/>
      <c r="AI8" s="134"/>
      <c r="AJ8" s="134"/>
      <c r="AK8" s="135"/>
      <c r="AL8" s="218"/>
      <c r="AM8" s="140"/>
      <c r="AN8" s="140"/>
      <c r="AO8" s="140"/>
      <c r="AP8" s="140"/>
      <c r="AQ8" s="141"/>
    </row>
    <row r="9" spans="1:43" s="2" customFormat="1" ht="13.15" customHeight="1" x14ac:dyDescent="0.25">
      <c r="A9" s="227" t="s">
        <v>13</v>
      </c>
      <c r="B9" s="228"/>
      <c r="C9" s="228"/>
      <c r="D9" s="228"/>
      <c r="E9" s="228"/>
      <c r="F9" s="229"/>
      <c r="G9" s="176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8"/>
    </row>
    <row r="10" spans="1:43" s="2" customFormat="1" ht="13.15" customHeight="1" x14ac:dyDescent="0.25">
      <c r="A10" s="230"/>
      <c r="B10" s="231"/>
      <c r="C10" s="231"/>
      <c r="D10" s="231"/>
      <c r="E10" s="231"/>
      <c r="F10" s="232"/>
      <c r="G10" s="179"/>
      <c r="H10" s="180"/>
      <c r="I10" s="180"/>
      <c r="J10" s="180"/>
      <c r="K10" s="180"/>
      <c r="L10" s="180"/>
      <c r="M10" s="180"/>
      <c r="N10" s="236" t="s">
        <v>94</v>
      </c>
      <c r="O10" s="236"/>
      <c r="P10" s="236"/>
      <c r="Q10" s="236"/>
      <c r="R10" s="236"/>
      <c r="S10" s="236"/>
      <c r="T10" s="101" t="s">
        <v>37</v>
      </c>
      <c r="U10" s="101"/>
      <c r="V10" s="101"/>
      <c r="W10" s="101"/>
      <c r="X10" s="180" t="s">
        <v>95</v>
      </c>
      <c r="Y10" s="180"/>
      <c r="Z10" s="180" t="s">
        <v>12</v>
      </c>
      <c r="AA10" s="180"/>
      <c r="AB10" s="160" t="str">
        <f>Z4</f>
        <v>Mazeret İzin</v>
      </c>
      <c r="AC10" s="160"/>
      <c r="AD10" s="160"/>
      <c r="AE10" s="160"/>
      <c r="AF10" s="160"/>
      <c r="AG10" s="101" t="s">
        <v>40</v>
      </c>
      <c r="AH10" s="101"/>
      <c r="AI10" s="101"/>
      <c r="AJ10" s="101"/>
      <c r="AK10" s="101"/>
      <c r="AL10" s="101"/>
      <c r="AM10" s="101"/>
      <c r="AN10" s="101"/>
      <c r="AO10" s="101"/>
      <c r="AP10" s="101"/>
      <c r="AQ10" s="102"/>
    </row>
    <row r="11" spans="1:43" s="2" customFormat="1" ht="13.15" customHeight="1" x14ac:dyDescent="0.25">
      <c r="A11" s="230"/>
      <c r="B11" s="231"/>
      <c r="C11" s="231"/>
      <c r="D11" s="231"/>
      <c r="E11" s="231"/>
      <c r="F11" s="232"/>
      <c r="G11" s="179"/>
      <c r="H11" s="180"/>
      <c r="I11" s="180"/>
      <c r="J11" s="101" t="s">
        <v>16</v>
      </c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2"/>
    </row>
    <row r="12" spans="1:43" s="2" customFormat="1" ht="13.15" customHeight="1" x14ac:dyDescent="0.25">
      <c r="A12" s="230"/>
      <c r="B12" s="231"/>
      <c r="C12" s="231"/>
      <c r="D12" s="231"/>
      <c r="E12" s="231"/>
      <c r="F12" s="232"/>
      <c r="G12" s="179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222" t="s">
        <v>100</v>
      </c>
      <c r="AC12" s="222"/>
      <c r="AD12" s="222"/>
      <c r="AE12" s="222"/>
      <c r="AF12" s="222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1"/>
    </row>
    <row r="13" spans="1:43" s="2" customFormat="1" ht="13.15" customHeight="1" x14ac:dyDescent="0.25">
      <c r="A13" s="233"/>
      <c r="B13" s="234"/>
      <c r="C13" s="234"/>
      <c r="D13" s="234"/>
      <c r="E13" s="234"/>
      <c r="F13" s="235"/>
      <c r="G13" s="182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4"/>
    </row>
    <row r="14" spans="1:43" s="2" customFormat="1" ht="13.15" customHeight="1" x14ac:dyDescent="0.25">
      <c r="A14" s="26" t="s">
        <v>14</v>
      </c>
      <c r="B14" s="27"/>
      <c r="C14" s="27"/>
      <c r="D14" s="27"/>
      <c r="E14" s="27"/>
      <c r="F14" s="28"/>
      <c r="G14" s="161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20"/>
      <c r="W14" s="164" t="s">
        <v>15</v>
      </c>
      <c r="X14" s="165"/>
      <c r="Y14" s="165"/>
      <c r="Z14" s="165"/>
      <c r="AA14" s="165"/>
      <c r="AB14" s="165"/>
      <c r="AC14" s="165"/>
      <c r="AD14" s="166"/>
      <c r="AE14" s="170" t="s">
        <v>35</v>
      </c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2"/>
    </row>
    <row r="15" spans="1:43" s="2" customFormat="1" ht="15.75" customHeight="1" x14ac:dyDescent="0.25">
      <c r="A15" s="29"/>
      <c r="B15" s="30"/>
      <c r="C15" s="30"/>
      <c r="D15" s="30"/>
      <c r="E15" s="30"/>
      <c r="F15" s="31"/>
      <c r="G15" s="221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3"/>
      <c r="W15" s="167"/>
      <c r="X15" s="168"/>
      <c r="Y15" s="168"/>
      <c r="Z15" s="168"/>
      <c r="AA15" s="168"/>
      <c r="AB15" s="168"/>
      <c r="AC15" s="168"/>
      <c r="AD15" s="169"/>
      <c r="AE15" s="173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5"/>
    </row>
    <row r="16" spans="1:43" s="2" customFormat="1" ht="13.15" customHeight="1" x14ac:dyDescent="0.25">
      <c r="A16" s="29"/>
      <c r="B16" s="30"/>
      <c r="C16" s="30"/>
      <c r="D16" s="30"/>
      <c r="E16" s="30"/>
      <c r="F16" s="31"/>
      <c r="G16" s="221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3"/>
      <c r="W16" s="176"/>
      <c r="X16" s="177"/>
      <c r="Y16" s="177"/>
      <c r="Z16" s="177"/>
      <c r="AA16" s="177"/>
      <c r="AB16" s="177"/>
      <c r="AC16" s="177"/>
      <c r="AD16" s="178"/>
      <c r="AE16" s="185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7"/>
    </row>
    <row r="17" spans="1:43" s="2" customFormat="1" ht="13.15" customHeight="1" x14ac:dyDescent="0.25">
      <c r="A17" s="29"/>
      <c r="B17" s="30"/>
      <c r="C17" s="30"/>
      <c r="D17" s="30"/>
      <c r="E17" s="30"/>
      <c r="F17" s="31"/>
      <c r="G17" s="221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3"/>
      <c r="W17" s="179"/>
      <c r="X17" s="180"/>
      <c r="Y17" s="180"/>
      <c r="Z17" s="180"/>
      <c r="AA17" s="180"/>
      <c r="AB17" s="180"/>
      <c r="AC17" s="180"/>
      <c r="AD17" s="181"/>
      <c r="AE17" s="188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90"/>
    </row>
    <row r="18" spans="1:43" s="2" customFormat="1" ht="13.15" customHeight="1" x14ac:dyDescent="0.25">
      <c r="A18" s="29"/>
      <c r="B18" s="30"/>
      <c r="C18" s="30"/>
      <c r="D18" s="30"/>
      <c r="E18" s="30"/>
      <c r="F18" s="31"/>
      <c r="G18" s="221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3"/>
      <c r="W18" s="179"/>
      <c r="X18" s="180"/>
      <c r="Y18" s="180"/>
      <c r="Z18" s="180"/>
      <c r="AA18" s="180"/>
      <c r="AB18" s="180"/>
      <c r="AC18" s="180"/>
      <c r="AD18" s="181"/>
      <c r="AE18" s="188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90"/>
    </row>
    <row r="19" spans="1:43" s="2" customFormat="1" ht="13.15" customHeight="1" x14ac:dyDescent="0.25">
      <c r="A19" s="32"/>
      <c r="B19" s="33"/>
      <c r="C19" s="33"/>
      <c r="D19" s="33"/>
      <c r="E19" s="33"/>
      <c r="F19" s="34"/>
      <c r="G19" s="224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6"/>
      <c r="W19" s="182"/>
      <c r="X19" s="183"/>
      <c r="Y19" s="183"/>
      <c r="Z19" s="183"/>
      <c r="AA19" s="183"/>
      <c r="AB19" s="183"/>
      <c r="AC19" s="183"/>
      <c r="AD19" s="184"/>
      <c r="AE19" s="191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3"/>
    </row>
    <row r="20" spans="1:43" s="2" customFormat="1" ht="13.15" customHeight="1" x14ac:dyDescent="0.25">
      <c r="A20" s="148" t="s">
        <v>17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50"/>
      <c r="W20" s="148" t="s">
        <v>23</v>
      </c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50"/>
    </row>
    <row r="21" spans="1:43" s="2" customFormat="1" ht="13.15" customHeight="1" x14ac:dyDescent="0.25">
      <c r="A21" s="151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3"/>
      <c r="W21" s="151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3"/>
    </row>
    <row r="22" spans="1:43" s="2" customFormat="1" ht="14.45" customHeight="1" x14ac:dyDescent="0.25">
      <c r="A22" s="237"/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9"/>
      <c r="W22" s="237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  <c r="AQ22" s="239"/>
    </row>
    <row r="23" spans="1:43" s="2" customFormat="1" ht="14.45" customHeight="1" x14ac:dyDescent="0.25">
      <c r="A23" s="109" t="s">
        <v>96</v>
      </c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4"/>
      <c r="W23" s="109" t="s">
        <v>96</v>
      </c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4"/>
    </row>
    <row r="24" spans="1:43" s="2" customFormat="1" ht="14.45" customHeight="1" x14ac:dyDescent="0.25">
      <c r="A24" s="109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4"/>
      <c r="W24" s="109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4"/>
    </row>
    <row r="25" spans="1:43" s="2" customFormat="1" ht="14.45" customHeight="1" x14ac:dyDescent="0.25">
      <c r="A25" s="109"/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4"/>
      <c r="W25" s="109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4"/>
    </row>
    <row r="26" spans="1:43" s="2" customFormat="1" ht="14.45" customHeight="1" x14ac:dyDescent="0.25">
      <c r="A26" s="109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4"/>
      <c r="W26" s="109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4"/>
    </row>
    <row r="27" spans="1:43" s="2" customFormat="1" ht="14.45" customHeight="1" x14ac:dyDescent="0.25">
      <c r="A27" s="109"/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4"/>
      <c r="W27" s="109" t="s">
        <v>91</v>
      </c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4"/>
    </row>
    <row r="28" spans="1:43" s="2" customFormat="1" ht="14.45" customHeight="1" x14ac:dyDescent="0.25">
      <c r="A28" s="109" t="s">
        <v>97</v>
      </c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4"/>
      <c r="W28" s="109" t="s">
        <v>92</v>
      </c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4"/>
    </row>
    <row r="29" spans="1:43" s="2" customFormat="1" ht="14.45" customHeight="1" x14ac:dyDescent="0.25">
      <c r="A29" s="113"/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1"/>
      <c r="W29" s="113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1"/>
    </row>
    <row r="30" spans="1:43" s="2" customFormat="1" ht="12" customHeight="1" x14ac:dyDescent="0.25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</row>
    <row r="31" spans="1:43" s="2" customFormat="1" ht="15" customHeight="1" x14ac:dyDescent="0.25">
      <c r="A31" s="15" t="s">
        <v>0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7"/>
    </row>
    <row r="32" spans="1:43" s="2" customFormat="1" ht="15" customHeight="1" x14ac:dyDescent="0.25">
      <c r="A32" s="18" t="s">
        <v>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20"/>
    </row>
    <row r="33" spans="1:43" s="2" customFormat="1" ht="15" customHeight="1" x14ac:dyDescent="0.25">
      <c r="A33" s="21" t="s">
        <v>27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3"/>
    </row>
    <row r="34" spans="1:43" s="2" customFormat="1" ht="15" customHeight="1" x14ac:dyDescent="0.25">
      <c r="A34" s="194" t="s">
        <v>18</v>
      </c>
      <c r="B34" s="195"/>
      <c r="C34" s="195"/>
      <c r="D34" s="195"/>
      <c r="E34" s="195"/>
      <c r="F34" s="196"/>
      <c r="G34" s="203" t="s">
        <v>93</v>
      </c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5"/>
      <c r="AG34" s="197" t="s">
        <v>20</v>
      </c>
      <c r="AH34" s="198"/>
      <c r="AI34" s="198"/>
      <c r="AJ34" s="198"/>
      <c r="AK34" s="198"/>
      <c r="AL34" s="199"/>
      <c r="AM34" s="200" t="s">
        <v>101</v>
      </c>
      <c r="AN34" s="201"/>
      <c r="AO34" s="201"/>
      <c r="AP34" s="201"/>
      <c r="AQ34" s="202"/>
    </row>
    <row r="35" spans="1:43" s="2" customFormat="1" ht="15" customHeight="1" x14ac:dyDescent="0.25">
      <c r="A35" s="194" t="s">
        <v>19</v>
      </c>
      <c r="B35" s="195"/>
      <c r="C35" s="195"/>
      <c r="D35" s="195"/>
      <c r="E35" s="195"/>
      <c r="F35" s="196"/>
      <c r="G35" s="206" t="s">
        <v>21</v>
      </c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8"/>
    </row>
    <row r="36" spans="1:43" s="2" customFormat="1" ht="15" customHeight="1" x14ac:dyDescent="0.25">
      <c r="A36" s="97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9"/>
    </row>
    <row r="37" spans="1:43" s="2" customFormat="1" ht="15" customHeight="1" x14ac:dyDescent="0.25">
      <c r="A37" s="97" t="s">
        <v>33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9"/>
    </row>
    <row r="38" spans="1:43" s="2" customFormat="1" ht="15" customHeight="1" x14ac:dyDescent="0.25">
      <c r="A38" s="97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9"/>
    </row>
    <row r="39" spans="1:43" s="2" customFormat="1" ht="15" customHeight="1" x14ac:dyDescent="0.25">
      <c r="A39" s="97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9"/>
    </row>
    <row r="40" spans="1:43" s="2" customFormat="1" ht="15" customHeight="1" x14ac:dyDescent="0.25">
      <c r="A40" s="97"/>
      <c r="B40" s="98"/>
      <c r="C40" s="98"/>
      <c r="D40" s="211" t="str">
        <f>AL5</f>
        <v>…../…../2016</v>
      </c>
      <c r="E40" s="98"/>
      <c r="F40" s="98"/>
      <c r="G40" s="98"/>
      <c r="H40" s="98"/>
      <c r="I40" s="209" t="s">
        <v>11</v>
      </c>
      <c r="J40" s="209"/>
      <c r="K40" s="209"/>
      <c r="L40" s="209"/>
      <c r="M40" s="209"/>
      <c r="N40" s="209"/>
      <c r="O40" s="209"/>
      <c r="P40" s="209"/>
      <c r="Q40" s="209"/>
      <c r="R40" s="98">
        <f>AL8</f>
        <v>0</v>
      </c>
      <c r="S40" s="98"/>
      <c r="T40" s="98" t="s">
        <v>12</v>
      </c>
      <c r="U40" s="98"/>
      <c r="V40" s="98" t="str">
        <f>Z4</f>
        <v>Mazeret İzin</v>
      </c>
      <c r="W40" s="98"/>
      <c r="X40" s="98"/>
      <c r="Y40" s="98"/>
      <c r="Z40" s="98"/>
      <c r="AA40" s="98" t="s">
        <v>42</v>
      </c>
      <c r="AB40" s="98"/>
      <c r="AC40" s="98"/>
      <c r="AD40" s="98"/>
      <c r="AE40" s="98"/>
      <c r="AF40" s="209">
        <f>G6</f>
        <v>0</v>
      </c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10"/>
    </row>
    <row r="41" spans="1:43" s="2" customFormat="1" ht="15" customHeight="1" x14ac:dyDescent="0.25">
      <c r="A41" s="251">
        <f>SUM(AL7)</f>
        <v>0</v>
      </c>
      <c r="B41" s="98"/>
      <c r="C41" s="98"/>
      <c r="D41" s="98"/>
      <c r="E41" s="98"/>
      <c r="F41" s="98"/>
      <c r="G41" s="209" t="s">
        <v>22</v>
      </c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10"/>
    </row>
    <row r="42" spans="1:43" s="2" customFormat="1" ht="15" customHeight="1" x14ac:dyDescent="0.25">
      <c r="A42" s="97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9"/>
    </row>
    <row r="43" spans="1:43" s="2" customFormat="1" ht="15" customHeight="1" x14ac:dyDescent="0.25">
      <c r="A43" s="97"/>
      <c r="B43" s="98"/>
      <c r="C43" s="98"/>
      <c r="D43" s="209" t="s">
        <v>69</v>
      </c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10"/>
    </row>
    <row r="44" spans="1:43" s="2" customFormat="1" ht="15" customHeight="1" x14ac:dyDescent="0.25">
      <c r="A44" s="97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9"/>
    </row>
    <row r="45" spans="1:43" s="2" customFormat="1" ht="15" customHeight="1" x14ac:dyDescent="0.25">
      <c r="A45" s="97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9"/>
    </row>
    <row r="46" spans="1:43" s="2" customFormat="1" ht="15" customHeight="1" x14ac:dyDescent="0.25">
      <c r="A46" s="179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19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9"/>
    </row>
    <row r="47" spans="1:43" s="2" customFormat="1" ht="15" customHeight="1" x14ac:dyDescent="0.25">
      <c r="A47" s="179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19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9"/>
    </row>
    <row r="48" spans="1:43" s="2" customFormat="1" ht="15" customHeight="1" x14ac:dyDescent="0.25">
      <c r="A48" s="179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19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9"/>
    </row>
    <row r="49" spans="1:43" s="2" customFormat="1" ht="15" customHeight="1" x14ac:dyDescent="0.25">
      <c r="A49" s="100" t="s">
        <v>25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2"/>
    </row>
    <row r="50" spans="1:43" s="2" customFormat="1" ht="15" customHeight="1" x14ac:dyDescent="0.25">
      <c r="A50" s="100" t="s">
        <v>26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2"/>
    </row>
    <row r="51" spans="1:43" s="2" customFormat="1" ht="15" customHeight="1" x14ac:dyDescent="0.25">
      <c r="A51" s="100" t="s">
        <v>30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2"/>
    </row>
    <row r="52" spans="1:43" s="2" customFormat="1" ht="15" customHeight="1" x14ac:dyDescent="0.25">
      <c r="A52" s="100" t="s">
        <v>31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2"/>
    </row>
    <row r="53" spans="1:43" s="2" customFormat="1" ht="15" customHeight="1" x14ac:dyDescent="0.25">
      <c r="A53" s="116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8"/>
    </row>
    <row r="54" spans="1:43" s="2" customFormat="1" ht="15" customHeight="1" x14ac:dyDescent="0.25">
      <c r="A54" s="176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8"/>
    </row>
    <row r="55" spans="1:43" s="2" customFormat="1" ht="15" customHeight="1" x14ac:dyDescent="0.25">
      <c r="A55" s="106" t="s">
        <v>32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8"/>
    </row>
    <row r="56" spans="1:43" s="2" customFormat="1" ht="15" customHeight="1" x14ac:dyDescent="0.25">
      <c r="A56" s="103" t="s">
        <v>47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5"/>
    </row>
    <row r="57" spans="1:43" s="2" customFormat="1" ht="15" customHeight="1" x14ac:dyDescent="0.25">
      <c r="A57" s="121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3"/>
    </row>
    <row r="58" spans="1:43" ht="15" customHeight="1" x14ac:dyDescent="0.25">
      <c r="A58" s="15" t="s">
        <v>0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7"/>
    </row>
    <row r="59" spans="1:43" ht="15" customHeight="1" thickBot="1" x14ac:dyDescent="0.3">
      <c r="A59" s="142" t="s">
        <v>1</v>
      </c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4"/>
    </row>
    <row r="60" spans="1:43" ht="12.6" customHeight="1" thickTop="1" x14ac:dyDescent="0.25">
      <c r="A60" s="242" t="s">
        <v>2</v>
      </c>
      <c r="B60" s="243"/>
      <c r="C60" s="243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3"/>
      <c r="T60" s="256" t="s">
        <v>38</v>
      </c>
      <c r="U60" s="256"/>
      <c r="V60" s="256"/>
      <c r="W60" s="256"/>
      <c r="X60" s="256"/>
      <c r="Y60" s="256"/>
      <c r="Z60" s="212" t="s">
        <v>51</v>
      </c>
      <c r="AA60" s="212"/>
      <c r="AB60" s="212"/>
      <c r="AC60" s="212"/>
      <c r="AD60" s="212"/>
      <c r="AE60" s="212"/>
      <c r="AF60" s="212"/>
      <c r="AG60" s="212"/>
      <c r="AH60" s="212"/>
      <c r="AI60" s="212"/>
      <c r="AJ60" s="212"/>
      <c r="AK60" s="212"/>
      <c r="AL60" s="212" t="s">
        <v>54</v>
      </c>
      <c r="AM60" s="212"/>
      <c r="AN60" s="212"/>
      <c r="AO60" s="212"/>
      <c r="AP60" s="212"/>
      <c r="AQ60" s="212"/>
    </row>
    <row r="61" spans="1:43" ht="18" customHeight="1" x14ac:dyDescent="0.25">
      <c r="A61" s="244"/>
      <c r="B61" s="245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57"/>
      <c r="U61" s="257"/>
      <c r="V61" s="257"/>
      <c r="W61" s="257"/>
      <c r="X61" s="257"/>
      <c r="Y61" s="257"/>
      <c r="Z61" s="124" t="s">
        <v>39</v>
      </c>
      <c r="AA61" s="125"/>
      <c r="AB61" s="125"/>
      <c r="AC61" s="125"/>
      <c r="AD61" s="125"/>
      <c r="AE61" s="125"/>
      <c r="AF61" s="126" t="str">
        <f>Z4</f>
        <v>Mazeret İzin</v>
      </c>
      <c r="AG61" s="126"/>
      <c r="AH61" s="126"/>
      <c r="AI61" s="126"/>
      <c r="AJ61" s="126"/>
      <c r="AK61" s="126"/>
      <c r="AL61" s="126">
        <f>AL4</f>
        <v>2016</v>
      </c>
      <c r="AM61" s="126"/>
      <c r="AN61" s="126"/>
      <c r="AO61" s="126"/>
      <c r="AP61" s="126"/>
      <c r="AQ61" s="126"/>
    </row>
    <row r="62" spans="1:43" s="2" customFormat="1" ht="27" customHeight="1" x14ac:dyDescent="0.25">
      <c r="A62" s="127" t="s">
        <v>3</v>
      </c>
      <c r="B62" s="128"/>
      <c r="C62" s="128"/>
      <c r="D62" s="128"/>
      <c r="E62" s="128"/>
      <c r="F62" s="129"/>
      <c r="G62" s="130" t="str">
        <f>G5</f>
        <v>İnsan Kaynakları ve Destek Hizmetleri Dairesi Başkanlığı</v>
      </c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2"/>
      <c r="T62" s="133" t="s">
        <v>4</v>
      </c>
      <c r="U62" s="134"/>
      <c r="V62" s="134"/>
      <c r="W62" s="134"/>
      <c r="X62" s="134"/>
      <c r="Y62" s="135"/>
      <c r="Z62" s="136"/>
      <c r="AA62" s="137"/>
      <c r="AB62" s="137"/>
      <c r="AC62" s="137"/>
      <c r="AD62" s="137"/>
      <c r="AE62" s="138"/>
      <c r="AF62" s="133" t="s">
        <v>7</v>
      </c>
      <c r="AG62" s="134"/>
      <c r="AH62" s="134"/>
      <c r="AI62" s="134"/>
      <c r="AJ62" s="134"/>
      <c r="AK62" s="135"/>
      <c r="AL62" s="139" t="str">
        <f>AL5</f>
        <v>…../…../2016</v>
      </c>
      <c r="AM62" s="140"/>
      <c r="AN62" s="140"/>
      <c r="AO62" s="140"/>
      <c r="AP62" s="140"/>
      <c r="AQ62" s="141"/>
    </row>
    <row r="63" spans="1:43" s="2" customFormat="1" ht="13.15" customHeight="1" x14ac:dyDescent="0.25">
      <c r="A63" s="26" t="s">
        <v>6</v>
      </c>
      <c r="B63" s="27"/>
      <c r="C63" s="27"/>
      <c r="D63" s="27"/>
      <c r="E63" s="27"/>
      <c r="F63" s="28"/>
      <c r="G63" s="47">
        <f>G6</f>
        <v>0</v>
      </c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9"/>
      <c r="T63" s="154" t="s">
        <v>66</v>
      </c>
      <c r="U63" s="155"/>
      <c r="V63" s="155"/>
      <c r="W63" s="155"/>
      <c r="X63" s="155"/>
      <c r="Y63" s="156"/>
      <c r="Z63" s="157">
        <f>Z6</f>
        <v>2015</v>
      </c>
      <c r="AA63" s="158"/>
      <c r="AB63" s="158"/>
      <c r="AC63" s="158"/>
      <c r="AD63" s="158"/>
      <c r="AE63" s="159"/>
      <c r="AF63" s="133" t="s">
        <v>8</v>
      </c>
      <c r="AG63" s="134"/>
      <c r="AH63" s="134"/>
      <c r="AI63" s="134"/>
      <c r="AJ63" s="134"/>
      <c r="AK63" s="135"/>
      <c r="AL63" s="139" t="str">
        <f>AL6</f>
        <v>…../…./2016</v>
      </c>
      <c r="AM63" s="140"/>
      <c r="AN63" s="140"/>
      <c r="AO63" s="140"/>
      <c r="AP63" s="140"/>
      <c r="AQ63" s="141"/>
    </row>
    <row r="64" spans="1:43" s="2" customFormat="1" ht="13.15" customHeight="1" x14ac:dyDescent="0.25">
      <c r="A64" s="32"/>
      <c r="B64" s="33"/>
      <c r="C64" s="33"/>
      <c r="D64" s="33"/>
      <c r="E64" s="33"/>
      <c r="F64" s="34"/>
      <c r="G64" s="50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2"/>
      <c r="T64" s="133" t="s">
        <v>5</v>
      </c>
      <c r="U64" s="134"/>
      <c r="V64" s="134"/>
      <c r="W64" s="134"/>
      <c r="X64" s="134"/>
      <c r="Y64" s="135"/>
      <c r="Z64" s="157">
        <f>Z7</f>
        <v>2016</v>
      </c>
      <c r="AA64" s="158"/>
      <c r="AB64" s="158"/>
      <c r="AC64" s="158"/>
      <c r="AD64" s="158"/>
      <c r="AE64" s="159"/>
      <c r="AF64" s="154" t="s">
        <v>44</v>
      </c>
      <c r="AG64" s="155"/>
      <c r="AH64" s="155"/>
      <c r="AI64" s="155"/>
      <c r="AJ64" s="155"/>
      <c r="AK64" s="156"/>
      <c r="AL64" s="139" t="str">
        <f>AL7</f>
        <v>…../…./2016</v>
      </c>
      <c r="AM64" s="140"/>
      <c r="AN64" s="140"/>
      <c r="AO64" s="140"/>
      <c r="AP64" s="140"/>
      <c r="AQ64" s="141"/>
    </row>
    <row r="65" spans="1:43" s="2" customFormat="1" ht="27" customHeight="1" x14ac:dyDescent="0.25">
      <c r="A65" s="127" t="s">
        <v>9</v>
      </c>
      <c r="B65" s="128"/>
      <c r="C65" s="128"/>
      <c r="D65" s="128"/>
      <c r="E65" s="128"/>
      <c r="F65" s="129"/>
      <c r="G65" s="130">
        <f>G8</f>
        <v>0</v>
      </c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2"/>
      <c r="T65" s="133" t="s">
        <v>43</v>
      </c>
      <c r="U65" s="134"/>
      <c r="V65" s="134"/>
      <c r="W65" s="134"/>
      <c r="X65" s="134"/>
      <c r="Y65" s="135"/>
      <c r="Z65" s="218">
        <f>SUM(Z8)</f>
        <v>0</v>
      </c>
      <c r="AA65" s="140"/>
      <c r="AB65" s="140"/>
      <c r="AC65" s="140"/>
      <c r="AD65" s="140"/>
      <c r="AE65" s="141"/>
      <c r="AF65" s="133" t="s">
        <v>10</v>
      </c>
      <c r="AG65" s="134"/>
      <c r="AH65" s="134"/>
      <c r="AI65" s="134"/>
      <c r="AJ65" s="134"/>
      <c r="AK65" s="135"/>
      <c r="AL65" s="218">
        <f>AL8</f>
        <v>0</v>
      </c>
      <c r="AM65" s="140"/>
      <c r="AN65" s="140"/>
      <c r="AO65" s="140"/>
      <c r="AP65" s="140"/>
      <c r="AQ65" s="141"/>
    </row>
    <row r="66" spans="1:43" s="2" customFormat="1" ht="13.15" customHeight="1" x14ac:dyDescent="0.25">
      <c r="A66" s="227" t="s">
        <v>13</v>
      </c>
      <c r="B66" s="228"/>
      <c r="C66" s="228"/>
      <c r="D66" s="228"/>
      <c r="E66" s="228"/>
      <c r="F66" s="229"/>
      <c r="G66" s="176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8"/>
    </row>
    <row r="67" spans="1:43" s="2" customFormat="1" ht="13.15" customHeight="1" x14ac:dyDescent="0.25">
      <c r="A67" s="230"/>
      <c r="B67" s="231"/>
      <c r="C67" s="231"/>
      <c r="D67" s="231"/>
      <c r="E67" s="231"/>
      <c r="F67" s="232"/>
      <c r="G67" s="179"/>
      <c r="H67" s="180"/>
      <c r="I67" s="180"/>
      <c r="J67" s="180"/>
      <c r="K67" s="180"/>
      <c r="L67" s="180"/>
      <c r="M67" s="180"/>
      <c r="N67" s="236">
        <f>Z64</f>
        <v>2016</v>
      </c>
      <c r="O67" s="236"/>
      <c r="P67" s="236"/>
      <c r="Q67" s="236"/>
      <c r="R67" s="236"/>
      <c r="S67" s="236"/>
      <c r="T67" s="101" t="str">
        <f>T10</f>
        <v>Yılına ait</v>
      </c>
      <c r="U67" s="101"/>
      <c r="V67" s="101"/>
      <c r="W67" s="101"/>
      <c r="X67" s="180">
        <f>SUM(AL65)</f>
        <v>0</v>
      </c>
      <c r="Y67" s="180"/>
      <c r="Z67" s="180" t="s">
        <v>12</v>
      </c>
      <c r="AA67" s="180"/>
      <c r="AB67" s="160" t="str">
        <f>AF61</f>
        <v>Mazeret İzin</v>
      </c>
      <c r="AC67" s="160"/>
      <c r="AD67" s="160"/>
      <c r="AE67" s="160"/>
      <c r="AF67" s="160"/>
      <c r="AG67" s="101" t="s">
        <v>40</v>
      </c>
      <c r="AH67" s="101"/>
      <c r="AI67" s="101"/>
      <c r="AJ67" s="101"/>
      <c r="AK67" s="101"/>
      <c r="AL67" s="101"/>
      <c r="AM67" s="101"/>
      <c r="AN67" s="101"/>
      <c r="AO67" s="101"/>
      <c r="AP67" s="101"/>
      <c r="AQ67" s="102"/>
    </row>
    <row r="68" spans="1:43" s="2" customFormat="1" ht="13.15" customHeight="1" x14ac:dyDescent="0.25">
      <c r="A68" s="230"/>
      <c r="B68" s="231"/>
      <c r="C68" s="231"/>
      <c r="D68" s="231"/>
      <c r="E68" s="231"/>
      <c r="F68" s="232"/>
      <c r="G68" s="179"/>
      <c r="H68" s="180"/>
      <c r="I68" s="180"/>
      <c r="J68" s="101" t="s">
        <v>16</v>
      </c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2"/>
    </row>
    <row r="69" spans="1:43" s="2" customFormat="1" ht="13.15" customHeight="1" x14ac:dyDescent="0.25">
      <c r="A69" s="230"/>
      <c r="B69" s="231"/>
      <c r="C69" s="231"/>
      <c r="D69" s="231"/>
      <c r="E69" s="231"/>
      <c r="F69" s="232"/>
      <c r="G69" s="179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222" t="str">
        <f>AB12</f>
        <v>……/..…/2016</v>
      </c>
      <c r="AC69" s="252"/>
      <c r="AD69" s="252"/>
      <c r="AE69" s="252"/>
      <c r="AF69" s="252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1"/>
    </row>
    <row r="70" spans="1:43" s="2" customFormat="1" ht="13.15" customHeight="1" x14ac:dyDescent="0.25">
      <c r="A70" s="233"/>
      <c r="B70" s="234"/>
      <c r="C70" s="234"/>
      <c r="D70" s="234"/>
      <c r="E70" s="234"/>
      <c r="F70" s="235"/>
      <c r="G70" s="182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  <c r="AA70" s="183"/>
      <c r="AB70" s="183"/>
      <c r="AC70" s="183"/>
      <c r="AD70" s="183"/>
      <c r="AE70" s="183"/>
      <c r="AF70" s="183"/>
      <c r="AG70" s="183"/>
      <c r="AH70" s="183"/>
      <c r="AI70" s="183"/>
      <c r="AJ70" s="183"/>
      <c r="AK70" s="183"/>
      <c r="AL70" s="183"/>
      <c r="AM70" s="183"/>
      <c r="AN70" s="183"/>
      <c r="AO70" s="183"/>
      <c r="AP70" s="183"/>
      <c r="AQ70" s="184"/>
    </row>
    <row r="71" spans="1:43" s="2" customFormat="1" ht="13.15" customHeight="1" x14ac:dyDescent="0.25">
      <c r="A71" s="26" t="s">
        <v>14</v>
      </c>
      <c r="B71" s="27"/>
      <c r="C71" s="27"/>
      <c r="D71" s="27"/>
      <c r="E71" s="27"/>
      <c r="F71" s="28"/>
      <c r="G71" s="161">
        <f>G14</f>
        <v>0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164" t="s">
        <v>15</v>
      </c>
      <c r="Y71" s="165"/>
      <c r="Z71" s="165"/>
      <c r="AA71" s="165"/>
      <c r="AB71" s="165"/>
      <c r="AC71" s="165"/>
      <c r="AD71" s="166"/>
      <c r="AE71" s="170" t="s">
        <v>35</v>
      </c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2"/>
    </row>
    <row r="72" spans="1:43" s="2" customFormat="1" ht="15.75" customHeight="1" x14ac:dyDescent="0.25">
      <c r="A72" s="29"/>
      <c r="B72" s="30"/>
      <c r="C72" s="30"/>
      <c r="D72" s="30"/>
      <c r="E72" s="30"/>
      <c r="F72" s="31"/>
      <c r="G72" s="162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7"/>
      <c r="Y72" s="168"/>
      <c r="Z72" s="168"/>
      <c r="AA72" s="168"/>
      <c r="AB72" s="168"/>
      <c r="AC72" s="168"/>
      <c r="AD72" s="169"/>
      <c r="AE72" s="173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175"/>
    </row>
    <row r="73" spans="1:43" s="2" customFormat="1" ht="13.15" customHeight="1" x14ac:dyDescent="0.25">
      <c r="A73" s="29"/>
      <c r="B73" s="30"/>
      <c r="C73" s="30"/>
      <c r="D73" s="30"/>
      <c r="E73" s="30"/>
      <c r="F73" s="31"/>
      <c r="G73" s="162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76"/>
      <c r="Y73" s="177"/>
      <c r="Z73" s="177"/>
      <c r="AA73" s="177"/>
      <c r="AB73" s="177"/>
      <c r="AC73" s="177"/>
      <c r="AD73" s="178"/>
      <c r="AE73" s="185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7"/>
    </row>
    <row r="74" spans="1:43" s="2" customFormat="1" ht="13.15" customHeight="1" x14ac:dyDescent="0.25">
      <c r="A74" s="29"/>
      <c r="B74" s="30"/>
      <c r="C74" s="30"/>
      <c r="D74" s="30"/>
      <c r="E74" s="30"/>
      <c r="F74" s="31"/>
      <c r="G74" s="162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79"/>
      <c r="Y74" s="180"/>
      <c r="Z74" s="180"/>
      <c r="AA74" s="180"/>
      <c r="AB74" s="180"/>
      <c r="AC74" s="180"/>
      <c r="AD74" s="181"/>
      <c r="AE74" s="188"/>
      <c r="AF74" s="189"/>
      <c r="AG74" s="189"/>
      <c r="AH74" s="189"/>
      <c r="AI74" s="189"/>
      <c r="AJ74" s="189"/>
      <c r="AK74" s="189"/>
      <c r="AL74" s="189"/>
      <c r="AM74" s="189"/>
      <c r="AN74" s="189"/>
      <c r="AO74" s="189"/>
      <c r="AP74" s="189"/>
      <c r="AQ74" s="190"/>
    </row>
    <row r="75" spans="1:43" s="2" customFormat="1" ht="13.15" customHeight="1" x14ac:dyDescent="0.25">
      <c r="A75" s="29"/>
      <c r="B75" s="30"/>
      <c r="C75" s="30"/>
      <c r="D75" s="30"/>
      <c r="E75" s="30"/>
      <c r="F75" s="31"/>
      <c r="G75" s="162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79"/>
      <c r="Y75" s="180"/>
      <c r="Z75" s="180"/>
      <c r="AA75" s="180"/>
      <c r="AB75" s="180"/>
      <c r="AC75" s="180"/>
      <c r="AD75" s="181"/>
      <c r="AE75" s="188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90"/>
    </row>
    <row r="76" spans="1:43" s="2" customFormat="1" ht="13.15" customHeight="1" x14ac:dyDescent="0.25">
      <c r="A76" s="32"/>
      <c r="B76" s="33"/>
      <c r="C76" s="33"/>
      <c r="D76" s="33"/>
      <c r="E76" s="33"/>
      <c r="F76" s="34"/>
      <c r="G76" s="50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182"/>
      <c r="Y76" s="183"/>
      <c r="Z76" s="183"/>
      <c r="AA76" s="183"/>
      <c r="AB76" s="183"/>
      <c r="AC76" s="183"/>
      <c r="AD76" s="184"/>
      <c r="AE76" s="191"/>
      <c r="AF76" s="192"/>
      <c r="AG76" s="192"/>
      <c r="AH76" s="192"/>
      <c r="AI76" s="192"/>
      <c r="AJ76" s="192"/>
      <c r="AK76" s="192"/>
      <c r="AL76" s="192"/>
      <c r="AM76" s="192"/>
      <c r="AN76" s="192"/>
      <c r="AO76" s="192"/>
      <c r="AP76" s="192"/>
      <c r="AQ76" s="193"/>
    </row>
    <row r="77" spans="1:43" s="2" customFormat="1" ht="13.15" customHeight="1" x14ac:dyDescent="0.25">
      <c r="A77" s="148" t="s">
        <v>17</v>
      </c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50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50"/>
    </row>
    <row r="78" spans="1:43" s="2" customFormat="1" ht="13.15" customHeight="1" x14ac:dyDescent="0.25">
      <c r="A78" s="151"/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3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3"/>
    </row>
    <row r="79" spans="1:43" s="2" customFormat="1" ht="14.45" customHeight="1" x14ac:dyDescent="0.25">
      <c r="A79" s="145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7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7"/>
    </row>
    <row r="80" spans="1:43" s="2" customFormat="1" ht="14.45" customHeight="1" x14ac:dyDescent="0.25">
      <c r="A80" s="109" t="s">
        <v>99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1"/>
      <c r="X80" s="110" t="s">
        <v>96</v>
      </c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1"/>
    </row>
    <row r="81" spans="1:43" s="2" customFormat="1" ht="14.45" customHeight="1" x14ac:dyDescent="0.25">
      <c r="A81" s="120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1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1"/>
    </row>
    <row r="82" spans="1:43" s="2" customFormat="1" ht="14.45" customHeight="1" x14ac:dyDescent="0.25">
      <c r="A82" s="120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1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1"/>
    </row>
    <row r="83" spans="1:43" s="2" customFormat="1" ht="14.45" customHeight="1" x14ac:dyDescent="0.25">
      <c r="A83" s="120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1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1"/>
    </row>
    <row r="84" spans="1:43" s="2" customFormat="1" ht="14.45" customHeight="1" x14ac:dyDescent="0.25">
      <c r="A84" s="109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1"/>
      <c r="X84" s="110" t="s">
        <v>91</v>
      </c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1"/>
    </row>
    <row r="85" spans="1:43" s="2" customFormat="1" ht="14.45" customHeight="1" x14ac:dyDescent="0.25">
      <c r="A85" s="109" t="str">
        <f>A28</f>
        <v xml:space="preserve">Daire Başkan 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1"/>
      <c r="X85" s="110" t="s">
        <v>92</v>
      </c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1"/>
    </row>
    <row r="86" spans="1:43" s="2" customFormat="1" ht="14.45" customHeight="1" x14ac:dyDescent="0.25">
      <c r="A86" s="113"/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5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5"/>
    </row>
    <row r="87" spans="1:43" s="2" customFormat="1" ht="12" customHeight="1" x14ac:dyDescent="0.25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</row>
    <row r="88" spans="1:43" s="2" customFormat="1" ht="15" customHeight="1" x14ac:dyDescent="0.25">
      <c r="A88" s="15" t="s">
        <v>0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7"/>
    </row>
    <row r="89" spans="1:43" s="2" customFormat="1" ht="15" customHeight="1" x14ac:dyDescent="0.25">
      <c r="A89" s="18" t="s">
        <v>1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20"/>
    </row>
    <row r="90" spans="1:43" s="2" customFormat="1" ht="15" customHeight="1" x14ac:dyDescent="0.25">
      <c r="A90" s="21" t="s">
        <v>27</v>
      </c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3"/>
    </row>
    <row r="91" spans="1:43" s="2" customFormat="1" ht="15" customHeight="1" x14ac:dyDescent="0.25">
      <c r="A91" s="194" t="s">
        <v>18</v>
      </c>
      <c r="B91" s="195"/>
      <c r="C91" s="195"/>
      <c r="D91" s="195"/>
      <c r="E91" s="195"/>
      <c r="F91" s="196"/>
      <c r="G91" s="206" t="str">
        <f>G34</f>
        <v>90634658 - 903.05.01-/</v>
      </c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  <c r="AC91" s="207"/>
      <c r="AD91" s="207"/>
      <c r="AE91" s="207"/>
      <c r="AF91" s="208"/>
      <c r="AG91" s="197" t="s">
        <v>20</v>
      </c>
      <c r="AH91" s="198"/>
      <c r="AI91" s="198"/>
      <c r="AJ91" s="198"/>
      <c r="AK91" s="198"/>
      <c r="AL91" s="199"/>
      <c r="AM91" s="249" t="str">
        <f>AM34</f>
        <v>…./…./2016</v>
      </c>
      <c r="AN91" s="112"/>
      <c r="AO91" s="112"/>
      <c r="AP91" s="112"/>
      <c r="AQ91" s="250"/>
    </row>
    <row r="92" spans="1:43" s="2" customFormat="1" ht="15" customHeight="1" x14ac:dyDescent="0.25">
      <c r="A92" s="194" t="s">
        <v>19</v>
      </c>
      <c r="B92" s="195"/>
      <c r="C92" s="195"/>
      <c r="D92" s="195"/>
      <c r="E92" s="195"/>
      <c r="F92" s="196"/>
      <c r="G92" s="206" t="s">
        <v>21</v>
      </c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8"/>
    </row>
    <row r="93" spans="1:43" s="2" customFormat="1" ht="15" customHeight="1" x14ac:dyDescent="0.25">
      <c r="A93" s="97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99"/>
    </row>
    <row r="94" spans="1:43" s="2" customFormat="1" ht="15" customHeight="1" x14ac:dyDescent="0.25">
      <c r="A94" s="97" t="s">
        <v>90</v>
      </c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99"/>
    </row>
    <row r="95" spans="1:43" s="2" customFormat="1" ht="15" customHeight="1" x14ac:dyDescent="0.25">
      <c r="A95" s="97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9"/>
    </row>
    <row r="96" spans="1:43" s="2" customFormat="1" ht="15" customHeight="1" x14ac:dyDescent="0.25">
      <c r="A96" s="97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9"/>
    </row>
    <row r="97" spans="1:43" s="2" customFormat="1" ht="15" customHeight="1" x14ac:dyDescent="0.25">
      <c r="A97" s="97"/>
      <c r="B97" s="98"/>
      <c r="C97" s="98"/>
      <c r="D97" s="211" t="str">
        <f>D40</f>
        <v>…../…../2016</v>
      </c>
      <c r="E97" s="98"/>
      <c r="F97" s="98"/>
      <c r="G97" s="98"/>
      <c r="H97" s="98"/>
      <c r="I97" s="209" t="s">
        <v>11</v>
      </c>
      <c r="J97" s="209"/>
      <c r="K97" s="209"/>
      <c r="L97" s="209"/>
      <c r="M97" s="209"/>
      <c r="N97" s="209"/>
      <c r="O97" s="209"/>
      <c r="P97" s="209"/>
      <c r="Q97" s="209"/>
      <c r="R97" s="98">
        <f>AL65</f>
        <v>0</v>
      </c>
      <c r="S97" s="98"/>
      <c r="T97" s="98" t="s">
        <v>12</v>
      </c>
      <c r="U97" s="98"/>
      <c r="V97" s="98" t="str">
        <f>AF61</f>
        <v>Mazeret İzin</v>
      </c>
      <c r="W97" s="98"/>
      <c r="X97" s="98"/>
      <c r="Y97" s="98"/>
      <c r="Z97" s="98"/>
      <c r="AA97" s="98" t="s">
        <v>42</v>
      </c>
      <c r="AB97" s="98"/>
      <c r="AC97" s="98"/>
      <c r="AD97" s="98"/>
      <c r="AE97" s="98"/>
      <c r="AF97" s="209">
        <f>G63</f>
        <v>0</v>
      </c>
      <c r="AG97" s="209"/>
      <c r="AH97" s="209"/>
      <c r="AI97" s="209"/>
      <c r="AJ97" s="209"/>
      <c r="AK97" s="209"/>
      <c r="AL97" s="209"/>
      <c r="AM97" s="209"/>
      <c r="AN97" s="209"/>
      <c r="AO97" s="209"/>
      <c r="AP97" s="209"/>
      <c r="AQ97" s="210"/>
    </row>
    <row r="98" spans="1:43" s="2" customFormat="1" ht="15" customHeight="1" x14ac:dyDescent="0.25">
      <c r="A98" s="251">
        <f>SUM(AL64)</f>
        <v>0</v>
      </c>
      <c r="B98" s="98"/>
      <c r="C98" s="98"/>
      <c r="D98" s="98"/>
      <c r="E98" s="98"/>
      <c r="F98" s="98"/>
      <c r="G98" s="209" t="s">
        <v>22</v>
      </c>
      <c r="H98" s="209"/>
      <c r="I98" s="209"/>
      <c r="J98" s="209"/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  <c r="AA98" s="209"/>
      <c r="AB98" s="209"/>
      <c r="AC98" s="209"/>
      <c r="AD98" s="209"/>
      <c r="AE98" s="209"/>
      <c r="AF98" s="209"/>
      <c r="AG98" s="209"/>
      <c r="AH98" s="209"/>
      <c r="AI98" s="209"/>
      <c r="AJ98" s="209"/>
      <c r="AK98" s="209"/>
      <c r="AL98" s="209"/>
      <c r="AM98" s="209"/>
      <c r="AN98" s="209"/>
      <c r="AO98" s="209"/>
      <c r="AP98" s="209"/>
      <c r="AQ98" s="210"/>
    </row>
    <row r="99" spans="1:43" s="2" customFormat="1" ht="15" customHeight="1" x14ac:dyDescent="0.25">
      <c r="A99" s="97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9"/>
    </row>
    <row r="100" spans="1:43" s="2" customFormat="1" ht="15" customHeight="1" x14ac:dyDescent="0.25">
      <c r="A100" s="97"/>
      <c r="B100" s="98"/>
      <c r="C100" s="98"/>
      <c r="D100" s="209" t="s">
        <v>69</v>
      </c>
      <c r="E100" s="209"/>
      <c r="F100" s="209"/>
      <c r="G100" s="209"/>
      <c r="H100" s="209"/>
      <c r="I100" s="209"/>
      <c r="J100" s="209"/>
      <c r="K100" s="209"/>
      <c r="L100" s="209"/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  <c r="W100" s="209"/>
      <c r="X100" s="209"/>
      <c r="Y100" s="209"/>
      <c r="Z100" s="209"/>
      <c r="AA100" s="209"/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10"/>
    </row>
    <row r="101" spans="1:43" s="2" customFormat="1" ht="15" customHeight="1" x14ac:dyDescent="0.25">
      <c r="A101" s="97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9"/>
    </row>
    <row r="102" spans="1:43" s="2" customFormat="1" ht="15" customHeight="1" x14ac:dyDescent="0.25">
      <c r="A102" s="179"/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19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9"/>
    </row>
    <row r="103" spans="1:43" s="2" customFormat="1" ht="15" customHeight="1" x14ac:dyDescent="0.25">
      <c r="A103" s="179"/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19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9"/>
    </row>
    <row r="104" spans="1:43" s="2" customFormat="1" ht="15" customHeight="1" x14ac:dyDescent="0.25">
      <c r="A104" s="179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19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9"/>
    </row>
    <row r="105" spans="1:43" s="2" customFormat="1" ht="15" customHeight="1" x14ac:dyDescent="0.25">
      <c r="A105" s="100" t="s">
        <v>25</v>
      </c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2"/>
    </row>
    <row r="106" spans="1:43" s="2" customFormat="1" ht="15" customHeight="1" x14ac:dyDescent="0.25">
      <c r="A106" s="100" t="s">
        <v>26</v>
      </c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2"/>
    </row>
    <row r="107" spans="1:43" s="2" customFormat="1" ht="15" customHeight="1" x14ac:dyDescent="0.25">
      <c r="A107" s="100" t="s">
        <v>30</v>
      </c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2"/>
    </row>
    <row r="108" spans="1:43" s="2" customFormat="1" ht="15" customHeight="1" x14ac:dyDescent="0.25">
      <c r="A108" s="100" t="s">
        <v>31</v>
      </c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2"/>
    </row>
    <row r="109" spans="1:43" s="2" customFormat="1" ht="15" customHeight="1" x14ac:dyDescent="0.25">
      <c r="A109" s="116"/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8"/>
    </row>
    <row r="110" spans="1:43" s="2" customFormat="1" ht="15" customHeight="1" x14ac:dyDescent="0.25">
      <c r="A110" s="106" t="s">
        <v>32</v>
      </c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8"/>
    </row>
    <row r="111" spans="1:43" s="2" customFormat="1" ht="15" customHeight="1" x14ac:dyDescent="0.25">
      <c r="A111" s="103" t="s">
        <v>47</v>
      </c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5"/>
    </row>
    <row r="112" spans="1:43" s="2" customFormat="1" ht="15" customHeight="1" x14ac:dyDescent="0.25">
      <c r="A112" s="106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8"/>
    </row>
    <row r="113" spans="1:43" s="2" customFormat="1" ht="15" customHeight="1" x14ac:dyDescent="0.25">
      <c r="A113" s="253"/>
      <c r="B113" s="254"/>
      <c r="C113" s="254"/>
      <c r="D113" s="254"/>
      <c r="E113" s="254"/>
      <c r="F113" s="254"/>
      <c r="G113" s="254"/>
      <c r="H113" s="254"/>
      <c r="I113" s="254"/>
      <c r="J113" s="254"/>
      <c r="K113" s="254"/>
      <c r="L113" s="254"/>
      <c r="M113" s="254"/>
      <c r="N113" s="254"/>
      <c r="O113" s="254"/>
      <c r="P113" s="254"/>
      <c r="Q113" s="254"/>
      <c r="R113" s="254"/>
      <c r="S113" s="254"/>
      <c r="T113" s="254"/>
      <c r="U113" s="254"/>
      <c r="V113" s="254"/>
      <c r="W113" s="254"/>
      <c r="X113" s="254"/>
      <c r="Y113" s="254"/>
      <c r="Z113" s="254"/>
      <c r="AA113" s="254"/>
      <c r="AB113" s="254"/>
      <c r="AC113" s="254"/>
      <c r="AD113" s="254"/>
      <c r="AE113" s="254"/>
      <c r="AF113" s="254"/>
      <c r="AG113" s="254"/>
      <c r="AH113" s="254"/>
      <c r="AI113" s="254"/>
      <c r="AJ113" s="254"/>
      <c r="AK113" s="254"/>
      <c r="AL113" s="254"/>
      <c r="AM113" s="254"/>
      <c r="AN113" s="254"/>
      <c r="AO113" s="254"/>
      <c r="AP113" s="254"/>
      <c r="AQ113" s="255"/>
    </row>
  </sheetData>
  <mergeCells count="226">
    <mergeCell ref="A113:AQ113"/>
    <mergeCell ref="A60:S61"/>
    <mergeCell ref="T60:Y61"/>
    <mergeCell ref="A63:F64"/>
    <mergeCell ref="G63:S64"/>
    <mergeCell ref="AF63:AK63"/>
    <mergeCell ref="AL63:AQ63"/>
    <mergeCell ref="AF64:AK64"/>
    <mergeCell ref="AL64:AQ64"/>
    <mergeCell ref="A81:W81"/>
    <mergeCell ref="X81:AQ81"/>
    <mergeCell ref="Z60:AK60"/>
    <mergeCell ref="AL60:AQ60"/>
    <mergeCell ref="A98:F98"/>
    <mergeCell ref="G98:AQ98"/>
    <mergeCell ref="A100:C100"/>
    <mergeCell ref="D100:AQ100"/>
    <mergeCell ref="A103:Z103"/>
    <mergeCell ref="AA103:AQ103"/>
    <mergeCell ref="A104:Z104"/>
    <mergeCell ref="N67:S67"/>
    <mergeCell ref="T67:W67"/>
    <mergeCell ref="A92:F92"/>
    <mergeCell ref="G92:AQ92"/>
    <mergeCell ref="A95:AQ95"/>
    <mergeCell ref="AA104:AQ104"/>
    <mergeCell ref="A96:AQ96"/>
    <mergeCell ref="A97:C97"/>
    <mergeCell ref="D97:H97"/>
    <mergeCell ref="I97:Q97"/>
    <mergeCell ref="R97:S97"/>
    <mergeCell ref="T97:U97"/>
    <mergeCell ref="V97:Z97"/>
    <mergeCell ref="AA97:AE97"/>
    <mergeCell ref="AF97:AQ97"/>
    <mergeCell ref="AA48:AQ48"/>
    <mergeCell ref="A89:AQ89"/>
    <mergeCell ref="A90:AQ90"/>
    <mergeCell ref="A91:F91"/>
    <mergeCell ref="G91:AF91"/>
    <mergeCell ref="AG91:AL91"/>
    <mergeCell ref="AM91:AQ91"/>
    <mergeCell ref="A41:F41"/>
    <mergeCell ref="A65:F65"/>
    <mergeCell ref="G65:S65"/>
    <mergeCell ref="T65:Y65"/>
    <mergeCell ref="Z65:AE65"/>
    <mergeCell ref="AF65:AK65"/>
    <mergeCell ref="AL65:AQ65"/>
    <mergeCell ref="A66:F70"/>
    <mergeCell ref="G66:AQ66"/>
    <mergeCell ref="G67:M67"/>
    <mergeCell ref="G68:I68"/>
    <mergeCell ref="J68:AQ68"/>
    <mergeCell ref="G69:AA69"/>
    <mergeCell ref="AB69:AF69"/>
    <mergeCell ref="AG69:AQ69"/>
    <mergeCell ref="G70:AQ70"/>
    <mergeCell ref="X67:Y67"/>
    <mergeCell ref="Z67:AA67"/>
    <mergeCell ref="A49:AQ49"/>
    <mergeCell ref="AE16:AQ19"/>
    <mergeCell ref="A102:Z102"/>
    <mergeCell ref="A3:S4"/>
    <mergeCell ref="T3:Y4"/>
    <mergeCell ref="G10:M10"/>
    <mergeCell ref="A6:F7"/>
    <mergeCell ref="G6:S7"/>
    <mergeCell ref="AF6:AK6"/>
    <mergeCell ref="AL6:AQ6"/>
    <mergeCell ref="A46:Z46"/>
    <mergeCell ref="AA46:AQ46"/>
    <mergeCell ref="A47:Z47"/>
    <mergeCell ref="AA47:AQ47"/>
    <mergeCell ref="A48:Z48"/>
    <mergeCell ref="A45:AQ45"/>
    <mergeCell ref="A42:AQ42"/>
    <mergeCell ref="D43:AQ43"/>
    <mergeCell ref="A25:V25"/>
    <mergeCell ref="A26:V26"/>
    <mergeCell ref="A27:V27"/>
    <mergeCell ref="A29:V29"/>
    <mergeCell ref="A28:V28"/>
    <mergeCell ref="W28:AQ28"/>
    <mergeCell ref="W25:AQ25"/>
    <mergeCell ref="W26:AQ26"/>
    <mergeCell ref="W27:AQ27"/>
    <mergeCell ref="W29:AQ29"/>
    <mergeCell ref="R40:S40"/>
    <mergeCell ref="T40:U40"/>
    <mergeCell ref="V40:Z40"/>
    <mergeCell ref="AA40:AE40"/>
    <mergeCell ref="A23:V23"/>
    <mergeCell ref="T10:W10"/>
    <mergeCell ref="X10:Y10"/>
    <mergeCell ref="G13:AQ13"/>
    <mergeCell ref="G12:AA12"/>
    <mergeCell ref="AG12:AQ12"/>
    <mergeCell ref="AB10:AF10"/>
    <mergeCell ref="W22:AQ22"/>
    <mergeCell ref="W14:AD15"/>
    <mergeCell ref="W16:AD19"/>
    <mergeCell ref="AE14:AQ15"/>
    <mergeCell ref="AB12:AF12"/>
    <mergeCell ref="W23:AQ23"/>
    <mergeCell ref="A20:V21"/>
    <mergeCell ref="W20:AQ21"/>
    <mergeCell ref="A22:V22"/>
    <mergeCell ref="A5:F5"/>
    <mergeCell ref="G5:S5"/>
    <mergeCell ref="T5:Y5"/>
    <mergeCell ref="A14:F19"/>
    <mergeCell ref="G14:V19"/>
    <mergeCell ref="Z10:AA10"/>
    <mergeCell ref="AG10:AQ10"/>
    <mergeCell ref="G11:I11"/>
    <mergeCell ref="J11:AQ11"/>
    <mergeCell ref="A9:F13"/>
    <mergeCell ref="G9:AQ9"/>
    <mergeCell ref="N10:S10"/>
    <mergeCell ref="A1:AQ1"/>
    <mergeCell ref="A2:AQ2"/>
    <mergeCell ref="AL4:AQ4"/>
    <mergeCell ref="Z3:AK3"/>
    <mergeCell ref="AL3:AQ3"/>
    <mergeCell ref="A30:AQ30"/>
    <mergeCell ref="A24:V24"/>
    <mergeCell ref="W24:AQ24"/>
    <mergeCell ref="A53:AQ53"/>
    <mergeCell ref="T6:Y6"/>
    <mergeCell ref="Z6:AE6"/>
    <mergeCell ref="Z7:AE7"/>
    <mergeCell ref="T7:Y7"/>
    <mergeCell ref="A8:F8"/>
    <mergeCell ref="G8:S8"/>
    <mergeCell ref="T8:Y8"/>
    <mergeCell ref="Z8:AE8"/>
    <mergeCell ref="AF8:AK8"/>
    <mergeCell ref="AL8:AQ8"/>
    <mergeCell ref="AF7:AK7"/>
    <mergeCell ref="AL7:AQ7"/>
    <mergeCell ref="Z5:AE5"/>
    <mergeCell ref="AF5:AK5"/>
    <mergeCell ref="AL5:AQ5"/>
    <mergeCell ref="A54:AQ54"/>
    <mergeCell ref="A55:AQ55"/>
    <mergeCell ref="A31:AQ31"/>
    <mergeCell ref="A32:AQ32"/>
    <mergeCell ref="A33:AQ33"/>
    <mergeCell ref="A34:F34"/>
    <mergeCell ref="A36:AQ36"/>
    <mergeCell ref="A37:AQ37"/>
    <mergeCell ref="A39:AQ39"/>
    <mergeCell ref="A38:AQ38"/>
    <mergeCell ref="A35:F35"/>
    <mergeCell ref="AG34:AL34"/>
    <mergeCell ref="AM34:AQ34"/>
    <mergeCell ref="G34:AF34"/>
    <mergeCell ref="G35:AQ35"/>
    <mergeCell ref="A50:AQ50"/>
    <mergeCell ref="A52:AQ52"/>
    <mergeCell ref="A51:AQ51"/>
    <mergeCell ref="G41:AQ41"/>
    <mergeCell ref="A40:C40"/>
    <mergeCell ref="A43:C43"/>
    <mergeCell ref="D40:H40"/>
    <mergeCell ref="I40:Q40"/>
    <mergeCell ref="AF40:AQ40"/>
    <mergeCell ref="A85:W85"/>
    <mergeCell ref="X85:AQ85"/>
    <mergeCell ref="A58:AQ58"/>
    <mergeCell ref="A59:AQ59"/>
    <mergeCell ref="A79:W79"/>
    <mergeCell ref="X79:AQ79"/>
    <mergeCell ref="A77:W78"/>
    <mergeCell ref="X77:AQ78"/>
    <mergeCell ref="T63:Y63"/>
    <mergeCell ref="Z63:AE63"/>
    <mergeCell ref="T64:Y64"/>
    <mergeCell ref="Z64:AE64"/>
    <mergeCell ref="AB67:AF67"/>
    <mergeCell ref="AG67:AQ67"/>
    <mergeCell ref="A71:F76"/>
    <mergeCell ref="G71:W76"/>
    <mergeCell ref="X71:AD72"/>
    <mergeCell ref="AE71:AQ72"/>
    <mergeCell ref="X73:AD76"/>
    <mergeCell ref="AE73:AQ76"/>
    <mergeCell ref="A83:W83"/>
    <mergeCell ref="X83:AQ83"/>
    <mergeCell ref="A84:W84"/>
    <mergeCell ref="X84:AQ84"/>
    <mergeCell ref="A56:AQ56"/>
    <mergeCell ref="Z61:AE61"/>
    <mergeCell ref="AF61:AK61"/>
    <mergeCell ref="AL61:AQ61"/>
    <mergeCell ref="A62:F62"/>
    <mergeCell ref="G62:S62"/>
    <mergeCell ref="T62:Y62"/>
    <mergeCell ref="Z62:AE62"/>
    <mergeCell ref="AF62:AK62"/>
    <mergeCell ref="AL62:AQ62"/>
    <mergeCell ref="Z4:AK4"/>
    <mergeCell ref="A44:AQ44"/>
    <mergeCell ref="A101:AQ101"/>
    <mergeCell ref="A107:AQ107"/>
    <mergeCell ref="A108:AQ108"/>
    <mergeCell ref="A111:AQ111"/>
    <mergeCell ref="A112:AQ112"/>
    <mergeCell ref="A80:W80"/>
    <mergeCell ref="X80:AQ80"/>
    <mergeCell ref="A93:AQ93"/>
    <mergeCell ref="A94:AQ94"/>
    <mergeCell ref="A110:AQ110"/>
    <mergeCell ref="A87:AQ87"/>
    <mergeCell ref="A86:W86"/>
    <mergeCell ref="X86:AQ86"/>
    <mergeCell ref="A88:AQ88"/>
    <mergeCell ref="A109:AQ109"/>
    <mergeCell ref="A99:AQ99"/>
    <mergeCell ref="AA102:AQ102"/>
    <mergeCell ref="A105:AQ105"/>
    <mergeCell ref="A106:AQ106"/>
    <mergeCell ref="A82:W82"/>
    <mergeCell ref="X82:AQ82"/>
    <mergeCell ref="A57:AQ57"/>
  </mergeCells>
  <printOptions horizontalCentered="1" verticalCentered="1"/>
  <pageMargins left="0.59055118110236227" right="0" top="0" bottom="0" header="0.31496062992125984" footer="0.31496062992125984"/>
  <pageSetup paperSize="9" scale="92" orientation="portrait" r:id="rId1"/>
  <rowBreaks count="1" manualBreakCount="1">
    <brk id="5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6"/>
  <sheetViews>
    <sheetView view="pageBreakPreview" zoomScaleNormal="100" zoomScaleSheetLayoutView="100" workbookViewId="0">
      <selection activeCell="AY68" sqref="AY68"/>
    </sheetView>
  </sheetViews>
  <sheetFormatPr defaultColWidth="2.28515625" defaultRowHeight="12" customHeight="1" x14ac:dyDescent="0.25"/>
  <cols>
    <col min="1" max="24" width="2.28515625" style="1"/>
    <col min="25" max="25" width="2.28515625" style="1" customWidth="1"/>
    <col min="26" max="16384" width="2.28515625" style="1"/>
  </cols>
  <sheetData>
    <row r="1" spans="1:43" ht="1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7"/>
    </row>
    <row r="2" spans="1:43" ht="15" customHeight="1" thickBot="1" x14ac:dyDescent="0.3">
      <c r="A2" s="142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4"/>
    </row>
    <row r="3" spans="1:43" ht="12.6" customHeight="1" thickTop="1" x14ac:dyDescent="0.25">
      <c r="A3" s="242" t="s">
        <v>2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56" t="s">
        <v>38</v>
      </c>
      <c r="U3" s="256"/>
      <c r="V3" s="256"/>
      <c r="W3" s="256"/>
      <c r="X3" s="256"/>
      <c r="Y3" s="256"/>
      <c r="Z3" s="212" t="s">
        <v>51</v>
      </c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 t="s">
        <v>54</v>
      </c>
      <c r="AM3" s="212"/>
      <c r="AN3" s="212"/>
      <c r="AO3" s="212"/>
      <c r="AP3" s="212"/>
      <c r="AQ3" s="212"/>
    </row>
    <row r="4" spans="1:43" ht="18" customHeight="1" x14ac:dyDescent="0.25">
      <c r="A4" s="244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57"/>
      <c r="U4" s="257"/>
      <c r="V4" s="257"/>
      <c r="W4" s="257"/>
      <c r="X4" s="257"/>
      <c r="Y4" s="257"/>
      <c r="Z4" s="124" t="s">
        <v>39</v>
      </c>
      <c r="AA4" s="125"/>
      <c r="AB4" s="125"/>
      <c r="AC4" s="125"/>
      <c r="AD4" s="125"/>
      <c r="AE4" s="125"/>
      <c r="AF4" s="259" t="s">
        <v>41</v>
      </c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</row>
    <row r="5" spans="1:43" s="2" customFormat="1" ht="27" customHeight="1" x14ac:dyDescent="0.25">
      <c r="A5" s="127" t="s">
        <v>3</v>
      </c>
      <c r="B5" s="128"/>
      <c r="C5" s="128"/>
      <c r="D5" s="128"/>
      <c r="E5" s="128"/>
      <c r="F5" s="129"/>
      <c r="G5" s="130" t="s">
        <v>27</v>
      </c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2"/>
      <c r="T5" s="133" t="s">
        <v>4</v>
      </c>
      <c r="U5" s="134"/>
      <c r="V5" s="134"/>
      <c r="W5" s="134"/>
      <c r="X5" s="134"/>
      <c r="Y5" s="135"/>
      <c r="Z5" s="136" t="s">
        <v>36</v>
      </c>
      <c r="AA5" s="137"/>
      <c r="AB5" s="137"/>
      <c r="AC5" s="137"/>
      <c r="AD5" s="137"/>
      <c r="AE5" s="138"/>
      <c r="AF5" s="133" t="s">
        <v>7</v>
      </c>
      <c r="AG5" s="134"/>
      <c r="AH5" s="134"/>
      <c r="AI5" s="134"/>
      <c r="AJ5" s="134"/>
      <c r="AK5" s="135"/>
      <c r="AL5" s="258"/>
      <c r="AM5" s="201"/>
      <c r="AN5" s="201"/>
      <c r="AO5" s="201"/>
      <c r="AP5" s="201"/>
      <c r="AQ5" s="202"/>
    </row>
    <row r="6" spans="1:43" s="2" customFormat="1" ht="13.15" customHeight="1" x14ac:dyDescent="0.25">
      <c r="A6" s="26" t="s">
        <v>6</v>
      </c>
      <c r="B6" s="27"/>
      <c r="C6" s="27"/>
      <c r="D6" s="27"/>
      <c r="E6" s="27"/>
      <c r="F6" s="28"/>
      <c r="G6" s="47" t="s">
        <v>29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9"/>
      <c r="T6" s="154" t="s">
        <v>66</v>
      </c>
      <c r="U6" s="155"/>
      <c r="V6" s="155"/>
      <c r="W6" s="155"/>
      <c r="X6" s="155"/>
      <c r="Y6" s="156"/>
      <c r="Z6" s="260"/>
      <c r="AA6" s="261"/>
      <c r="AB6" s="261"/>
      <c r="AC6" s="261"/>
      <c r="AD6" s="261"/>
      <c r="AE6" s="262"/>
      <c r="AF6" s="133" t="s">
        <v>8</v>
      </c>
      <c r="AG6" s="134"/>
      <c r="AH6" s="134"/>
      <c r="AI6" s="134"/>
      <c r="AJ6" s="134"/>
      <c r="AK6" s="135"/>
      <c r="AL6" s="258"/>
      <c r="AM6" s="201"/>
      <c r="AN6" s="201"/>
      <c r="AO6" s="201"/>
      <c r="AP6" s="201"/>
      <c r="AQ6" s="202"/>
    </row>
    <row r="7" spans="1:43" s="2" customFormat="1" ht="13.15" customHeight="1" x14ac:dyDescent="0.25">
      <c r="A7" s="32"/>
      <c r="B7" s="33"/>
      <c r="C7" s="33"/>
      <c r="D7" s="33"/>
      <c r="E7" s="33"/>
      <c r="F7" s="34"/>
      <c r="G7" s="50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2"/>
      <c r="T7" s="133" t="s">
        <v>5</v>
      </c>
      <c r="U7" s="134"/>
      <c r="V7" s="134"/>
      <c r="W7" s="134"/>
      <c r="X7" s="134"/>
      <c r="Y7" s="135"/>
      <c r="Z7" s="263"/>
      <c r="AA7" s="264"/>
      <c r="AB7" s="264"/>
      <c r="AC7" s="264"/>
      <c r="AD7" s="264"/>
      <c r="AE7" s="265"/>
      <c r="AF7" s="154" t="s">
        <v>44</v>
      </c>
      <c r="AG7" s="155"/>
      <c r="AH7" s="155"/>
      <c r="AI7" s="155"/>
      <c r="AJ7" s="155"/>
      <c r="AK7" s="156"/>
      <c r="AL7" s="258"/>
      <c r="AM7" s="201"/>
      <c r="AN7" s="201"/>
      <c r="AO7" s="201"/>
      <c r="AP7" s="201"/>
      <c r="AQ7" s="202"/>
    </row>
    <row r="8" spans="1:43" s="2" customFormat="1" ht="27" customHeight="1" x14ac:dyDescent="0.25">
      <c r="A8" s="127" t="s">
        <v>9</v>
      </c>
      <c r="B8" s="128"/>
      <c r="C8" s="128"/>
      <c r="D8" s="128"/>
      <c r="E8" s="128"/>
      <c r="F8" s="129"/>
      <c r="G8" s="130" t="s">
        <v>34</v>
      </c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2"/>
      <c r="T8" s="133" t="s">
        <v>65</v>
      </c>
      <c r="U8" s="134"/>
      <c r="V8" s="134"/>
      <c r="W8" s="134"/>
      <c r="X8" s="134"/>
      <c r="Y8" s="135"/>
      <c r="Z8" s="218">
        <f>SUM('İZİN TAKİP'!Q16)</f>
        <v>60</v>
      </c>
      <c r="AA8" s="140"/>
      <c r="AB8" s="140"/>
      <c r="AC8" s="140"/>
      <c r="AD8" s="140"/>
      <c r="AE8" s="141"/>
      <c r="AF8" s="133" t="s">
        <v>10</v>
      </c>
      <c r="AG8" s="134"/>
      <c r="AH8" s="134"/>
      <c r="AI8" s="134"/>
      <c r="AJ8" s="134"/>
      <c r="AK8" s="135"/>
      <c r="AL8" s="200"/>
      <c r="AM8" s="201"/>
      <c r="AN8" s="201"/>
      <c r="AO8" s="201"/>
      <c r="AP8" s="201"/>
      <c r="AQ8" s="202"/>
    </row>
    <row r="9" spans="1:43" s="2" customFormat="1" ht="13.15" customHeight="1" x14ac:dyDescent="0.25">
      <c r="A9" s="227" t="s">
        <v>13</v>
      </c>
      <c r="B9" s="228"/>
      <c r="C9" s="228"/>
      <c r="D9" s="228"/>
      <c r="E9" s="228"/>
      <c r="F9" s="229"/>
      <c r="G9" s="176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8"/>
    </row>
    <row r="10" spans="1:43" s="2" customFormat="1" ht="13.15" customHeight="1" x14ac:dyDescent="0.25">
      <c r="A10" s="230"/>
      <c r="B10" s="231"/>
      <c r="C10" s="231"/>
      <c r="D10" s="231"/>
      <c r="E10" s="231"/>
      <c r="F10" s="232"/>
      <c r="G10" s="179"/>
      <c r="H10" s="180"/>
      <c r="I10" s="180"/>
      <c r="J10" s="180"/>
      <c r="K10" s="180"/>
      <c r="L10" s="180"/>
      <c r="M10" s="180"/>
      <c r="N10" s="236">
        <f>SUM(Z7)</f>
        <v>0</v>
      </c>
      <c r="O10" s="236"/>
      <c r="P10" s="236"/>
      <c r="Q10" s="236"/>
      <c r="R10" s="236"/>
      <c r="S10" s="236"/>
      <c r="T10" s="101" t="s">
        <v>37</v>
      </c>
      <c r="U10" s="101"/>
      <c r="V10" s="101"/>
      <c r="W10" s="101"/>
      <c r="X10" s="180">
        <f>SUM(AL8)</f>
        <v>0</v>
      </c>
      <c r="Y10" s="180"/>
      <c r="Z10" s="180" t="s">
        <v>12</v>
      </c>
      <c r="AA10" s="180"/>
      <c r="AB10" s="160" t="str">
        <f>AF4</f>
        <v>Yıllık İzin</v>
      </c>
      <c r="AC10" s="160"/>
      <c r="AD10" s="160"/>
      <c r="AE10" s="160"/>
      <c r="AF10" s="160"/>
      <c r="AG10" s="101" t="s">
        <v>40</v>
      </c>
      <c r="AH10" s="101"/>
      <c r="AI10" s="101"/>
      <c r="AJ10" s="101"/>
      <c r="AK10" s="101"/>
      <c r="AL10" s="101"/>
      <c r="AM10" s="101"/>
      <c r="AN10" s="101"/>
      <c r="AO10" s="101"/>
      <c r="AP10" s="101"/>
      <c r="AQ10" s="102"/>
    </row>
    <row r="11" spans="1:43" s="2" customFormat="1" ht="13.15" customHeight="1" x14ac:dyDescent="0.25">
      <c r="A11" s="230"/>
      <c r="B11" s="231"/>
      <c r="C11" s="231"/>
      <c r="D11" s="231"/>
      <c r="E11" s="231"/>
      <c r="F11" s="232"/>
      <c r="G11" s="179"/>
      <c r="H11" s="180"/>
      <c r="I11" s="180"/>
      <c r="J11" s="101" t="s">
        <v>16</v>
      </c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2"/>
    </row>
    <row r="12" spans="1:43" s="2" customFormat="1" ht="13.15" customHeight="1" x14ac:dyDescent="0.25">
      <c r="A12" s="230"/>
      <c r="B12" s="231"/>
      <c r="C12" s="231"/>
      <c r="D12" s="231"/>
      <c r="E12" s="231"/>
      <c r="F12" s="232"/>
      <c r="G12" s="179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281" t="s">
        <v>74</v>
      </c>
      <c r="AC12" s="281"/>
      <c r="AD12" s="281"/>
      <c r="AE12" s="281"/>
      <c r="AF12" s="281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1"/>
    </row>
    <row r="13" spans="1:43" s="2" customFormat="1" ht="13.15" customHeight="1" x14ac:dyDescent="0.25">
      <c r="A13" s="233"/>
      <c r="B13" s="234"/>
      <c r="C13" s="234"/>
      <c r="D13" s="234"/>
      <c r="E13" s="234"/>
      <c r="F13" s="235"/>
      <c r="G13" s="182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4"/>
    </row>
    <row r="14" spans="1:43" s="2" customFormat="1" ht="13.15" customHeight="1" x14ac:dyDescent="0.25">
      <c r="A14" s="26" t="s">
        <v>14</v>
      </c>
      <c r="B14" s="27"/>
      <c r="C14" s="27"/>
      <c r="D14" s="27"/>
      <c r="E14" s="27"/>
      <c r="F14" s="28"/>
      <c r="G14" s="282" t="s">
        <v>48</v>
      </c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4"/>
      <c r="X14" s="164" t="s">
        <v>15</v>
      </c>
      <c r="Y14" s="165"/>
      <c r="Z14" s="165"/>
      <c r="AA14" s="165"/>
      <c r="AB14" s="165"/>
      <c r="AC14" s="165"/>
      <c r="AD14" s="166"/>
      <c r="AE14" s="170" t="s">
        <v>35</v>
      </c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2"/>
    </row>
    <row r="15" spans="1:43" s="2" customFormat="1" ht="13.15" customHeight="1" x14ac:dyDescent="0.25">
      <c r="A15" s="29"/>
      <c r="B15" s="30"/>
      <c r="C15" s="30"/>
      <c r="D15" s="30"/>
      <c r="E15" s="30"/>
      <c r="F15" s="31"/>
      <c r="G15" s="285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6"/>
      <c r="X15" s="167"/>
      <c r="Y15" s="168"/>
      <c r="Z15" s="168"/>
      <c r="AA15" s="168"/>
      <c r="AB15" s="168"/>
      <c r="AC15" s="168"/>
      <c r="AD15" s="169"/>
      <c r="AE15" s="173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5"/>
    </row>
    <row r="16" spans="1:43" s="2" customFormat="1" ht="13.15" customHeight="1" x14ac:dyDescent="0.25">
      <c r="A16" s="29"/>
      <c r="B16" s="30"/>
      <c r="C16" s="30"/>
      <c r="D16" s="30"/>
      <c r="E16" s="30"/>
      <c r="F16" s="31"/>
      <c r="G16" s="285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6"/>
      <c r="X16" s="176"/>
      <c r="Y16" s="177"/>
      <c r="Z16" s="177"/>
      <c r="AA16" s="177"/>
      <c r="AB16" s="177"/>
      <c r="AC16" s="177"/>
      <c r="AD16" s="178"/>
      <c r="AE16" s="266" t="s">
        <v>49</v>
      </c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8"/>
    </row>
    <row r="17" spans="1:43" s="2" customFormat="1" ht="13.15" customHeight="1" x14ac:dyDescent="0.25">
      <c r="A17" s="29"/>
      <c r="B17" s="30"/>
      <c r="C17" s="30"/>
      <c r="D17" s="30"/>
      <c r="E17" s="30"/>
      <c r="F17" s="31"/>
      <c r="G17" s="285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6"/>
      <c r="X17" s="179"/>
      <c r="Y17" s="180"/>
      <c r="Z17" s="180"/>
      <c r="AA17" s="180"/>
      <c r="AB17" s="180"/>
      <c r="AC17" s="180"/>
      <c r="AD17" s="181"/>
      <c r="AE17" s="269"/>
      <c r="AF17" s="270"/>
      <c r="AG17" s="270"/>
      <c r="AH17" s="270"/>
      <c r="AI17" s="270"/>
      <c r="AJ17" s="270"/>
      <c r="AK17" s="270"/>
      <c r="AL17" s="270"/>
      <c r="AM17" s="270"/>
      <c r="AN17" s="270"/>
      <c r="AO17" s="270"/>
      <c r="AP17" s="270"/>
      <c r="AQ17" s="271"/>
    </row>
    <row r="18" spans="1:43" s="2" customFormat="1" ht="13.15" customHeight="1" x14ac:dyDescent="0.25">
      <c r="A18" s="29"/>
      <c r="B18" s="30"/>
      <c r="C18" s="30"/>
      <c r="D18" s="30"/>
      <c r="E18" s="30"/>
      <c r="F18" s="31"/>
      <c r="G18" s="285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6"/>
      <c r="X18" s="179"/>
      <c r="Y18" s="180"/>
      <c r="Z18" s="180"/>
      <c r="AA18" s="180"/>
      <c r="AB18" s="180"/>
      <c r="AC18" s="180"/>
      <c r="AD18" s="181"/>
      <c r="AE18" s="269"/>
      <c r="AF18" s="270"/>
      <c r="AG18" s="270"/>
      <c r="AH18" s="270"/>
      <c r="AI18" s="270"/>
      <c r="AJ18" s="270"/>
      <c r="AK18" s="270"/>
      <c r="AL18" s="270"/>
      <c r="AM18" s="270"/>
      <c r="AN18" s="270"/>
      <c r="AO18" s="270"/>
      <c r="AP18" s="270"/>
      <c r="AQ18" s="271"/>
    </row>
    <row r="19" spans="1:43" s="2" customFormat="1" ht="13.15" customHeight="1" x14ac:dyDescent="0.25">
      <c r="A19" s="32"/>
      <c r="B19" s="33"/>
      <c r="C19" s="33"/>
      <c r="D19" s="33"/>
      <c r="E19" s="33"/>
      <c r="F19" s="34"/>
      <c r="G19" s="287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9"/>
      <c r="X19" s="182"/>
      <c r="Y19" s="183"/>
      <c r="Z19" s="183"/>
      <c r="AA19" s="183"/>
      <c r="AB19" s="183"/>
      <c r="AC19" s="183"/>
      <c r="AD19" s="184"/>
      <c r="AE19" s="272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4"/>
    </row>
    <row r="20" spans="1:43" s="2" customFormat="1" ht="13.15" customHeight="1" x14ac:dyDescent="0.25">
      <c r="A20" s="148" t="s">
        <v>17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50"/>
      <c r="U20" s="148" t="s">
        <v>23</v>
      </c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50"/>
    </row>
    <row r="21" spans="1:43" s="2" customFormat="1" ht="13.15" customHeight="1" x14ac:dyDescent="0.25">
      <c r="A21" s="151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3"/>
      <c r="U21" s="151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3"/>
    </row>
    <row r="22" spans="1:43" s="2" customFormat="1" ht="14.45" customHeight="1" x14ac:dyDescent="0.25">
      <c r="A22" s="275"/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7"/>
      <c r="U22" s="275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77"/>
    </row>
    <row r="23" spans="1:43" s="2" customFormat="1" ht="14.45" customHeight="1" x14ac:dyDescent="0.25">
      <c r="A23" s="278" t="s">
        <v>67</v>
      </c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80"/>
      <c r="U23" s="278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  <c r="AO23" s="279"/>
      <c r="AP23" s="279"/>
      <c r="AQ23" s="280"/>
    </row>
    <row r="24" spans="1:43" s="2" customFormat="1" ht="14.45" customHeight="1" x14ac:dyDescent="0.25">
      <c r="A24" s="278"/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80"/>
      <c r="U24" s="278"/>
      <c r="V24" s="279"/>
      <c r="W24" s="279"/>
      <c r="X24" s="279"/>
      <c r="Y24" s="279"/>
      <c r="Z24" s="279"/>
      <c r="AA24" s="279"/>
      <c r="AB24" s="279"/>
      <c r="AC24" s="279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9"/>
      <c r="AO24" s="279"/>
      <c r="AP24" s="279"/>
      <c r="AQ24" s="280"/>
    </row>
    <row r="25" spans="1:43" s="2" customFormat="1" ht="14.45" customHeight="1" x14ac:dyDescent="0.25">
      <c r="A25" s="278"/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80"/>
      <c r="U25" s="278"/>
      <c r="V25" s="279"/>
      <c r="W25" s="279"/>
      <c r="X25" s="279"/>
      <c r="Y25" s="279"/>
      <c r="Z25" s="279"/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  <c r="AK25" s="279"/>
      <c r="AL25" s="279"/>
      <c r="AM25" s="279"/>
      <c r="AN25" s="279"/>
      <c r="AO25" s="279"/>
      <c r="AP25" s="279"/>
      <c r="AQ25" s="280"/>
    </row>
    <row r="26" spans="1:43" s="2" customFormat="1" ht="14.45" customHeight="1" x14ac:dyDescent="0.25">
      <c r="A26" s="278"/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80"/>
      <c r="U26" s="278"/>
      <c r="V26" s="279"/>
      <c r="W26" s="279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  <c r="AM26" s="279"/>
      <c r="AN26" s="279"/>
      <c r="AO26" s="279"/>
      <c r="AP26" s="279"/>
      <c r="AQ26" s="280"/>
    </row>
    <row r="27" spans="1:43" s="2" customFormat="1" ht="14.45" customHeight="1" x14ac:dyDescent="0.25">
      <c r="A27" s="278" t="s">
        <v>50</v>
      </c>
      <c r="B27" s="279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80"/>
      <c r="U27" s="278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79"/>
      <c r="AO27" s="279"/>
      <c r="AP27" s="279"/>
      <c r="AQ27" s="280"/>
    </row>
    <row r="28" spans="1:43" s="2" customFormat="1" ht="14.45" customHeight="1" x14ac:dyDescent="0.25">
      <c r="A28" s="278" t="s">
        <v>24</v>
      </c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280"/>
      <c r="U28" s="278"/>
      <c r="V28" s="279"/>
      <c r="W28" s="279"/>
      <c r="X28" s="279"/>
      <c r="Y28" s="279"/>
      <c r="Z28" s="279"/>
      <c r="AA28" s="279"/>
      <c r="AB28" s="279"/>
      <c r="AC28" s="279"/>
      <c r="AD28" s="279"/>
      <c r="AE28" s="279"/>
      <c r="AF28" s="279"/>
      <c r="AG28" s="279"/>
      <c r="AH28" s="279"/>
      <c r="AI28" s="279"/>
      <c r="AJ28" s="279"/>
      <c r="AK28" s="279"/>
      <c r="AL28" s="279"/>
      <c r="AM28" s="279"/>
      <c r="AN28" s="279"/>
      <c r="AO28" s="279"/>
      <c r="AP28" s="279"/>
      <c r="AQ28" s="280"/>
    </row>
    <row r="29" spans="1:43" s="2" customFormat="1" ht="14.45" customHeight="1" x14ac:dyDescent="0.25">
      <c r="A29" s="290"/>
      <c r="B29" s="291"/>
      <c r="C29" s="291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2"/>
      <c r="U29" s="290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2"/>
    </row>
    <row r="30" spans="1:43" s="2" customFormat="1" ht="12" customHeight="1" x14ac:dyDescent="0.25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</row>
    <row r="31" spans="1:43" s="2" customFormat="1" ht="15" customHeight="1" x14ac:dyDescent="0.25">
      <c r="A31" s="15" t="s">
        <v>0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7"/>
    </row>
    <row r="32" spans="1:43" s="2" customFormat="1" ht="15" customHeight="1" x14ac:dyDescent="0.25">
      <c r="A32" s="18" t="s">
        <v>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20"/>
    </row>
    <row r="33" spans="1:43" s="2" customFormat="1" ht="15" customHeight="1" x14ac:dyDescent="0.25">
      <c r="A33" s="21" t="s">
        <v>27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3"/>
    </row>
    <row r="34" spans="1:43" s="2" customFormat="1" ht="15" customHeight="1" x14ac:dyDescent="0.25">
      <c r="A34" s="194" t="s">
        <v>18</v>
      </c>
      <c r="B34" s="195"/>
      <c r="C34" s="195"/>
      <c r="D34" s="195"/>
      <c r="E34" s="195"/>
      <c r="F34" s="196"/>
      <c r="G34" s="203" t="s">
        <v>28</v>
      </c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5"/>
      <c r="AG34" s="197" t="s">
        <v>20</v>
      </c>
      <c r="AH34" s="198"/>
      <c r="AI34" s="198"/>
      <c r="AJ34" s="198"/>
      <c r="AK34" s="198"/>
      <c r="AL34" s="199"/>
      <c r="AM34" s="200" t="s">
        <v>68</v>
      </c>
      <c r="AN34" s="201"/>
      <c r="AO34" s="201"/>
      <c r="AP34" s="201"/>
      <c r="AQ34" s="202"/>
    </row>
    <row r="35" spans="1:43" s="2" customFormat="1" ht="15" customHeight="1" x14ac:dyDescent="0.25">
      <c r="A35" s="194" t="s">
        <v>19</v>
      </c>
      <c r="B35" s="195"/>
      <c r="C35" s="195"/>
      <c r="D35" s="195"/>
      <c r="E35" s="195"/>
      <c r="F35" s="196"/>
      <c r="G35" s="206" t="s">
        <v>21</v>
      </c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8"/>
    </row>
    <row r="36" spans="1:43" s="2" customFormat="1" ht="15" customHeight="1" x14ac:dyDescent="0.25">
      <c r="A36" s="293"/>
      <c r="B36" s="294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5"/>
    </row>
    <row r="37" spans="1:43" s="2" customFormat="1" ht="15" customHeight="1" x14ac:dyDescent="0.25">
      <c r="A37" s="97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9"/>
    </row>
    <row r="38" spans="1:43" s="2" customFormat="1" ht="15" customHeight="1" x14ac:dyDescent="0.25">
      <c r="A38" s="97" t="s">
        <v>33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9"/>
    </row>
    <row r="39" spans="1:43" s="2" customFormat="1" ht="15" customHeight="1" x14ac:dyDescent="0.25">
      <c r="A39" s="97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9"/>
    </row>
    <row r="40" spans="1:43" s="2" customFormat="1" ht="15" customHeight="1" x14ac:dyDescent="0.25">
      <c r="A40" s="97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9"/>
    </row>
    <row r="41" spans="1:43" s="2" customFormat="1" ht="15" customHeight="1" x14ac:dyDescent="0.25">
      <c r="A41" s="97"/>
      <c r="B41" s="98"/>
      <c r="C41" s="98"/>
      <c r="D41" s="211">
        <f>SUM(Z6)</f>
        <v>0</v>
      </c>
      <c r="E41" s="98"/>
      <c r="F41" s="98"/>
      <c r="G41" s="98"/>
      <c r="H41" s="98"/>
      <c r="I41" s="209" t="s">
        <v>11</v>
      </c>
      <c r="J41" s="209"/>
      <c r="K41" s="209"/>
      <c r="L41" s="209"/>
      <c r="M41" s="209"/>
      <c r="N41" s="209"/>
      <c r="O41" s="209"/>
      <c r="P41" s="209"/>
      <c r="Q41" s="209"/>
      <c r="R41" s="98">
        <f>AL8</f>
        <v>0</v>
      </c>
      <c r="S41" s="98"/>
      <c r="T41" s="98" t="s">
        <v>12</v>
      </c>
      <c r="U41" s="98"/>
      <c r="V41" s="98" t="str">
        <f>AF4</f>
        <v>Yıllık İzin</v>
      </c>
      <c r="W41" s="98"/>
      <c r="X41" s="98"/>
      <c r="Y41" s="98"/>
      <c r="Z41" s="98"/>
      <c r="AA41" s="98" t="s">
        <v>42</v>
      </c>
      <c r="AB41" s="98"/>
      <c r="AC41" s="98"/>
      <c r="AD41" s="98"/>
      <c r="AE41" s="98"/>
      <c r="AF41" s="209" t="str">
        <f>G6</f>
        <v>Mahmut ALTUNDAĞ</v>
      </c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10"/>
    </row>
    <row r="42" spans="1:43" s="2" customFormat="1" ht="15" customHeight="1" x14ac:dyDescent="0.25">
      <c r="A42" s="251">
        <f>SUM(AL7)</f>
        <v>0</v>
      </c>
      <c r="B42" s="98"/>
      <c r="C42" s="98"/>
      <c r="D42" s="98"/>
      <c r="E42" s="98"/>
      <c r="F42" s="98"/>
      <c r="G42" s="209" t="s">
        <v>22</v>
      </c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10"/>
    </row>
    <row r="43" spans="1:43" s="2" customFormat="1" ht="15" customHeight="1" x14ac:dyDescent="0.25">
      <c r="A43" s="97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9"/>
    </row>
    <row r="44" spans="1:43" s="2" customFormat="1" ht="15" customHeight="1" x14ac:dyDescent="0.25">
      <c r="A44" s="97"/>
      <c r="B44" s="98"/>
      <c r="C44" s="98"/>
      <c r="D44" s="209" t="s">
        <v>69</v>
      </c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10"/>
    </row>
    <row r="45" spans="1:43" s="2" customFormat="1" ht="15" customHeight="1" x14ac:dyDescent="0.25">
      <c r="A45" s="97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9"/>
    </row>
    <row r="46" spans="1:43" s="2" customFormat="1" ht="15" customHeight="1" x14ac:dyDescent="0.25">
      <c r="A46" s="179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19" t="str">
        <f>A27</f>
        <v>Doç. Dr. Muhittin MACİT</v>
      </c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9"/>
    </row>
    <row r="47" spans="1:43" s="2" customFormat="1" ht="15" customHeight="1" x14ac:dyDescent="0.25">
      <c r="A47" s="179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19" t="str">
        <f>A28</f>
        <v>Başkan V.</v>
      </c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9"/>
    </row>
    <row r="48" spans="1:43" s="2" customFormat="1" ht="15" customHeight="1" x14ac:dyDescent="0.25">
      <c r="A48" s="179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19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9"/>
    </row>
    <row r="49" spans="1:43" s="2" customFormat="1" ht="15" customHeight="1" x14ac:dyDescent="0.25">
      <c r="A49" s="100" t="s">
        <v>25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2"/>
    </row>
    <row r="50" spans="1:43" s="2" customFormat="1" ht="15" customHeight="1" x14ac:dyDescent="0.25">
      <c r="A50" s="100" t="s">
        <v>26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2"/>
    </row>
    <row r="51" spans="1:43" s="2" customFormat="1" ht="15" customHeight="1" x14ac:dyDescent="0.25">
      <c r="A51" s="100" t="s">
        <v>30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2"/>
    </row>
    <row r="52" spans="1:43" s="2" customFormat="1" ht="15" customHeight="1" x14ac:dyDescent="0.25">
      <c r="A52" s="100" t="s">
        <v>31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2"/>
    </row>
    <row r="53" spans="1:43" s="2" customFormat="1" ht="15" customHeight="1" x14ac:dyDescent="0.25">
      <c r="A53" s="116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8"/>
    </row>
    <row r="54" spans="1:43" s="2" customFormat="1" ht="15" customHeight="1" x14ac:dyDescent="0.25">
      <c r="A54" s="106" t="s">
        <v>46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8"/>
    </row>
    <row r="55" spans="1:43" s="2" customFormat="1" ht="15" customHeight="1" x14ac:dyDescent="0.25">
      <c r="A55" s="106" t="s">
        <v>45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8"/>
    </row>
    <row r="56" spans="1:43" s="2" customFormat="1" ht="15" customHeight="1" x14ac:dyDescent="0.25">
      <c r="A56" s="106" t="s">
        <v>32</v>
      </c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8"/>
    </row>
    <row r="57" spans="1:43" s="2" customFormat="1" ht="15" customHeight="1" x14ac:dyDescent="0.25">
      <c r="A57" s="103" t="s">
        <v>47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5"/>
    </row>
    <row r="58" spans="1:43" s="2" customFormat="1" ht="15" customHeight="1" x14ac:dyDescent="0.25">
      <c r="A58" s="121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3"/>
    </row>
    <row r="59" spans="1:43" ht="15" customHeight="1" x14ac:dyDescent="0.25">
      <c r="A59" s="15" t="s">
        <v>0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7"/>
    </row>
    <row r="60" spans="1:43" ht="15" customHeight="1" thickBot="1" x14ac:dyDescent="0.3">
      <c r="A60" s="142" t="s">
        <v>1</v>
      </c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4"/>
    </row>
    <row r="61" spans="1:43" ht="12.6" customHeight="1" thickTop="1" x14ac:dyDescent="0.25">
      <c r="A61" s="242" t="s">
        <v>2</v>
      </c>
      <c r="B61" s="243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56" t="s">
        <v>38</v>
      </c>
      <c r="U61" s="256"/>
      <c r="V61" s="256"/>
      <c r="W61" s="256"/>
      <c r="X61" s="256"/>
      <c r="Y61" s="256"/>
      <c r="Z61" s="212" t="s">
        <v>51</v>
      </c>
      <c r="AA61" s="212"/>
      <c r="AB61" s="212"/>
      <c r="AC61" s="212"/>
      <c r="AD61" s="212"/>
      <c r="AE61" s="212"/>
      <c r="AF61" s="212"/>
      <c r="AG61" s="212"/>
      <c r="AH61" s="212"/>
      <c r="AI61" s="212"/>
      <c r="AJ61" s="212"/>
      <c r="AK61" s="212"/>
      <c r="AL61" s="212" t="s">
        <v>54</v>
      </c>
      <c r="AM61" s="212"/>
      <c r="AN61" s="212"/>
      <c r="AO61" s="212"/>
      <c r="AP61" s="212"/>
      <c r="AQ61" s="212"/>
    </row>
    <row r="62" spans="1:43" ht="18" customHeight="1" x14ac:dyDescent="0.25">
      <c r="A62" s="244"/>
      <c r="B62" s="245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57"/>
      <c r="U62" s="257"/>
      <c r="V62" s="257"/>
      <c r="W62" s="257"/>
      <c r="X62" s="257"/>
      <c r="Y62" s="257"/>
      <c r="Z62" s="124" t="s">
        <v>39</v>
      </c>
      <c r="AA62" s="125"/>
      <c r="AB62" s="125"/>
      <c r="AC62" s="125"/>
      <c r="AD62" s="125"/>
      <c r="AE62" s="125"/>
      <c r="AF62" s="126" t="str">
        <f>AF4</f>
        <v>Yıllık İzin</v>
      </c>
      <c r="AG62" s="126"/>
      <c r="AH62" s="126"/>
      <c r="AI62" s="126"/>
      <c r="AJ62" s="126"/>
      <c r="AK62" s="126"/>
      <c r="AL62" s="126">
        <f>AL4</f>
        <v>0</v>
      </c>
      <c r="AM62" s="126"/>
      <c r="AN62" s="126"/>
      <c r="AO62" s="126"/>
      <c r="AP62" s="126"/>
      <c r="AQ62" s="126"/>
    </row>
    <row r="63" spans="1:43" s="2" customFormat="1" ht="27" customHeight="1" x14ac:dyDescent="0.25">
      <c r="A63" s="127" t="s">
        <v>3</v>
      </c>
      <c r="B63" s="128"/>
      <c r="C63" s="128"/>
      <c r="D63" s="128"/>
      <c r="E63" s="128"/>
      <c r="F63" s="129"/>
      <c r="G63" s="130" t="str">
        <f>G5</f>
        <v>İnsan Kaynakları ve Destek Hizmetleri Dairesi Başkanlığı</v>
      </c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2"/>
      <c r="T63" s="133" t="s">
        <v>4</v>
      </c>
      <c r="U63" s="134"/>
      <c r="V63" s="134"/>
      <c r="W63" s="134"/>
      <c r="X63" s="134"/>
      <c r="Y63" s="135"/>
      <c r="Z63" s="136" t="s">
        <v>36</v>
      </c>
      <c r="AA63" s="137"/>
      <c r="AB63" s="137"/>
      <c r="AC63" s="137"/>
      <c r="AD63" s="137"/>
      <c r="AE63" s="138"/>
      <c r="AF63" s="133" t="s">
        <v>7</v>
      </c>
      <c r="AG63" s="134"/>
      <c r="AH63" s="134"/>
      <c r="AI63" s="134"/>
      <c r="AJ63" s="134"/>
      <c r="AK63" s="135"/>
      <c r="AL63" s="139">
        <f>SUM(AL5)</f>
        <v>0</v>
      </c>
      <c r="AM63" s="140"/>
      <c r="AN63" s="140"/>
      <c r="AO63" s="140"/>
      <c r="AP63" s="140"/>
      <c r="AQ63" s="141"/>
    </row>
    <row r="64" spans="1:43" s="2" customFormat="1" ht="13.15" customHeight="1" x14ac:dyDescent="0.25">
      <c r="A64" s="26" t="s">
        <v>6</v>
      </c>
      <c r="B64" s="27"/>
      <c r="C64" s="27"/>
      <c r="D64" s="27"/>
      <c r="E64" s="27"/>
      <c r="F64" s="28"/>
      <c r="G64" s="47" t="str">
        <f>G6</f>
        <v>Mahmut ALTUNDAĞ</v>
      </c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9"/>
      <c r="T64" s="154" t="s">
        <v>66</v>
      </c>
      <c r="U64" s="155"/>
      <c r="V64" s="155"/>
      <c r="W64" s="155"/>
      <c r="X64" s="155"/>
      <c r="Y64" s="156"/>
      <c r="Z64" s="157">
        <f>SUM(Z6)</f>
        <v>0</v>
      </c>
      <c r="AA64" s="158"/>
      <c r="AB64" s="158"/>
      <c r="AC64" s="158"/>
      <c r="AD64" s="158"/>
      <c r="AE64" s="159"/>
      <c r="AF64" s="133" t="s">
        <v>8</v>
      </c>
      <c r="AG64" s="134"/>
      <c r="AH64" s="134"/>
      <c r="AI64" s="134"/>
      <c r="AJ64" s="134"/>
      <c r="AK64" s="135"/>
      <c r="AL64" s="139">
        <f>SUM(AL6)</f>
        <v>0</v>
      </c>
      <c r="AM64" s="140"/>
      <c r="AN64" s="140"/>
      <c r="AO64" s="140"/>
      <c r="AP64" s="140"/>
      <c r="AQ64" s="141"/>
    </row>
    <row r="65" spans="1:43" s="2" customFormat="1" ht="13.15" customHeight="1" x14ac:dyDescent="0.25">
      <c r="A65" s="32"/>
      <c r="B65" s="33"/>
      <c r="C65" s="33"/>
      <c r="D65" s="33"/>
      <c r="E65" s="33"/>
      <c r="F65" s="34"/>
      <c r="G65" s="50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2"/>
      <c r="T65" s="133" t="s">
        <v>5</v>
      </c>
      <c r="U65" s="134"/>
      <c r="V65" s="134"/>
      <c r="W65" s="134"/>
      <c r="X65" s="134"/>
      <c r="Y65" s="135"/>
      <c r="Z65" s="296">
        <f>SUM(Z7)</f>
        <v>0</v>
      </c>
      <c r="AA65" s="297"/>
      <c r="AB65" s="297"/>
      <c r="AC65" s="297"/>
      <c r="AD65" s="297"/>
      <c r="AE65" s="298"/>
      <c r="AF65" s="154" t="s">
        <v>44</v>
      </c>
      <c r="AG65" s="155"/>
      <c r="AH65" s="155"/>
      <c r="AI65" s="155"/>
      <c r="AJ65" s="155"/>
      <c r="AK65" s="156"/>
      <c r="AL65" s="139">
        <f>SUM(AL7)</f>
        <v>0</v>
      </c>
      <c r="AM65" s="140"/>
      <c r="AN65" s="140"/>
      <c r="AO65" s="140"/>
      <c r="AP65" s="140"/>
      <c r="AQ65" s="141"/>
    </row>
    <row r="66" spans="1:43" s="2" customFormat="1" ht="27" customHeight="1" x14ac:dyDescent="0.25">
      <c r="A66" s="127" t="s">
        <v>9</v>
      </c>
      <c r="B66" s="128"/>
      <c r="C66" s="128"/>
      <c r="D66" s="128"/>
      <c r="E66" s="128"/>
      <c r="F66" s="129"/>
      <c r="G66" s="130" t="str">
        <f>G8</f>
        <v>İnsan Kaynakları ve Destek Hizmetleri Dairesi Başkanı</v>
      </c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2"/>
      <c r="T66" s="133" t="s">
        <v>43</v>
      </c>
      <c r="U66" s="134"/>
      <c r="V66" s="134"/>
      <c r="W66" s="134"/>
      <c r="X66" s="134"/>
      <c r="Y66" s="135"/>
      <c r="Z66" s="218">
        <f>SUM(Z8)</f>
        <v>60</v>
      </c>
      <c r="AA66" s="140"/>
      <c r="AB66" s="140"/>
      <c r="AC66" s="140"/>
      <c r="AD66" s="140"/>
      <c r="AE66" s="141"/>
      <c r="AF66" s="133" t="s">
        <v>10</v>
      </c>
      <c r="AG66" s="134"/>
      <c r="AH66" s="134"/>
      <c r="AI66" s="134"/>
      <c r="AJ66" s="134"/>
      <c r="AK66" s="135"/>
      <c r="AL66" s="218">
        <f>SUM(AL8)</f>
        <v>0</v>
      </c>
      <c r="AM66" s="140"/>
      <c r="AN66" s="140"/>
      <c r="AO66" s="140"/>
      <c r="AP66" s="140"/>
      <c r="AQ66" s="141"/>
    </row>
    <row r="67" spans="1:43" s="2" customFormat="1" ht="13.15" customHeight="1" x14ac:dyDescent="0.25">
      <c r="A67" s="227" t="s">
        <v>13</v>
      </c>
      <c r="B67" s="228"/>
      <c r="C67" s="228"/>
      <c r="D67" s="228"/>
      <c r="E67" s="228"/>
      <c r="F67" s="229"/>
      <c r="G67" s="176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8"/>
    </row>
    <row r="68" spans="1:43" s="2" customFormat="1" ht="13.15" customHeight="1" x14ac:dyDescent="0.25">
      <c r="A68" s="230"/>
      <c r="B68" s="231"/>
      <c r="C68" s="231"/>
      <c r="D68" s="231"/>
      <c r="E68" s="231"/>
      <c r="F68" s="232"/>
      <c r="G68" s="179"/>
      <c r="H68" s="180"/>
      <c r="I68" s="180"/>
      <c r="J68" s="180"/>
      <c r="K68" s="180"/>
      <c r="L68" s="180"/>
      <c r="M68" s="180"/>
      <c r="N68" s="236">
        <f>SUM(Z65)</f>
        <v>0</v>
      </c>
      <c r="O68" s="236"/>
      <c r="P68" s="236"/>
      <c r="Q68" s="236"/>
      <c r="R68" s="236"/>
      <c r="S68" s="236"/>
      <c r="T68" s="101" t="s">
        <v>37</v>
      </c>
      <c r="U68" s="101"/>
      <c r="V68" s="101"/>
      <c r="W68" s="101"/>
      <c r="X68" s="180">
        <f>SUM(AL66)</f>
        <v>0</v>
      </c>
      <c r="Y68" s="180"/>
      <c r="Z68" s="180" t="s">
        <v>12</v>
      </c>
      <c r="AA68" s="180"/>
      <c r="AB68" s="160" t="str">
        <f>AF62</f>
        <v>Yıllık İzin</v>
      </c>
      <c r="AC68" s="160"/>
      <c r="AD68" s="160"/>
      <c r="AE68" s="160"/>
      <c r="AF68" s="160"/>
      <c r="AG68" s="101" t="s">
        <v>40</v>
      </c>
      <c r="AH68" s="101"/>
      <c r="AI68" s="101"/>
      <c r="AJ68" s="101"/>
      <c r="AK68" s="101"/>
      <c r="AL68" s="101"/>
      <c r="AM68" s="101"/>
      <c r="AN68" s="101"/>
      <c r="AO68" s="101"/>
      <c r="AP68" s="101"/>
      <c r="AQ68" s="102"/>
    </row>
    <row r="69" spans="1:43" s="2" customFormat="1" ht="13.15" customHeight="1" x14ac:dyDescent="0.25">
      <c r="A69" s="230"/>
      <c r="B69" s="231"/>
      <c r="C69" s="231"/>
      <c r="D69" s="231"/>
      <c r="E69" s="231"/>
      <c r="F69" s="232"/>
      <c r="G69" s="179"/>
      <c r="H69" s="180"/>
      <c r="I69" s="180"/>
      <c r="J69" s="101" t="s">
        <v>16</v>
      </c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2"/>
    </row>
    <row r="70" spans="1:43" s="2" customFormat="1" ht="13.15" customHeight="1" x14ac:dyDescent="0.25">
      <c r="A70" s="230"/>
      <c r="B70" s="231"/>
      <c r="C70" s="231"/>
      <c r="D70" s="231"/>
      <c r="E70" s="231"/>
      <c r="F70" s="232"/>
      <c r="G70" s="179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222" t="str">
        <f>AB12</f>
        <v>..2012</v>
      </c>
      <c r="AC70" s="252"/>
      <c r="AD70" s="252"/>
      <c r="AE70" s="252"/>
      <c r="AF70" s="252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1"/>
    </row>
    <row r="71" spans="1:43" s="2" customFormat="1" ht="13.15" customHeight="1" x14ac:dyDescent="0.25">
      <c r="A71" s="233"/>
      <c r="B71" s="234"/>
      <c r="C71" s="234"/>
      <c r="D71" s="234"/>
      <c r="E71" s="234"/>
      <c r="F71" s="235"/>
      <c r="G71" s="182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3"/>
      <c r="AP71" s="183"/>
      <c r="AQ71" s="184"/>
    </row>
    <row r="72" spans="1:43" s="2" customFormat="1" ht="13.15" customHeight="1" x14ac:dyDescent="0.25">
      <c r="A72" s="26" t="s">
        <v>14</v>
      </c>
      <c r="B72" s="27"/>
      <c r="C72" s="27"/>
      <c r="D72" s="27"/>
      <c r="E72" s="27"/>
      <c r="F72" s="28"/>
      <c r="G72" s="161" t="str">
        <f>G14</f>
        <v>Nişanca Mah. Baba Haydar Cad. No:37/3 Eyüp/İSTANBUL GSM:0537 5993320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164" t="s">
        <v>15</v>
      </c>
      <c r="Y72" s="165"/>
      <c r="Z72" s="165"/>
      <c r="AA72" s="165"/>
      <c r="AB72" s="165"/>
      <c r="AC72" s="165"/>
      <c r="AD72" s="166"/>
      <c r="AE72" s="170" t="s">
        <v>35</v>
      </c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2"/>
    </row>
    <row r="73" spans="1:43" s="2" customFormat="1" ht="13.15" customHeight="1" x14ac:dyDescent="0.25">
      <c r="A73" s="29"/>
      <c r="B73" s="30"/>
      <c r="C73" s="30"/>
      <c r="D73" s="30"/>
      <c r="E73" s="30"/>
      <c r="F73" s="31"/>
      <c r="G73" s="162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7"/>
      <c r="Y73" s="168"/>
      <c r="Z73" s="168"/>
      <c r="AA73" s="168"/>
      <c r="AB73" s="168"/>
      <c r="AC73" s="168"/>
      <c r="AD73" s="169"/>
      <c r="AE73" s="173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5"/>
    </row>
    <row r="74" spans="1:43" s="2" customFormat="1" ht="13.15" customHeight="1" x14ac:dyDescent="0.25">
      <c r="A74" s="29"/>
      <c r="B74" s="30"/>
      <c r="C74" s="30"/>
      <c r="D74" s="30"/>
      <c r="E74" s="30"/>
      <c r="F74" s="31"/>
      <c r="G74" s="162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76"/>
      <c r="Y74" s="177"/>
      <c r="Z74" s="177"/>
      <c r="AA74" s="177"/>
      <c r="AB74" s="177"/>
      <c r="AC74" s="177"/>
      <c r="AD74" s="178"/>
      <c r="AE74" s="185" t="str">
        <f>AE16</f>
        <v xml:space="preserve">Muammer AKÇAY                              </v>
      </c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7"/>
    </row>
    <row r="75" spans="1:43" s="2" customFormat="1" ht="13.15" customHeight="1" x14ac:dyDescent="0.25">
      <c r="A75" s="29"/>
      <c r="B75" s="30"/>
      <c r="C75" s="30"/>
      <c r="D75" s="30"/>
      <c r="E75" s="30"/>
      <c r="F75" s="31"/>
      <c r="G75" s="162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79"/>
      <c r="Y75" s="180"/>
      <c r="Z75" s="180"/>
      <c r="AA75" s="180"/>
      <c r="AB75" s="180"/>
      <c r="AC75" s="180"/>
      <c r="AD75" s="181"/>
      <c r="AE75" s="188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90"/>
    </row>
    <row r="76" spans="1:43" s="2" customFormat="1" ht="13.15" customHeight="1" x14ac:dyDescent="0.25">
      <c r="A76" s="29"/>
      <c r="B76" s="30"/>
      <c r="C76" s="30"/>
      <c r="D76" s="30"/>
      <c r="E76" s="30"/>
      <c r="F76" s="31"/>
      <c r="G76" s="162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79"/>
      <c r="Y76" s="180"/>
      <c r="Z76" s="180"/>
      <c r="AA76" s="180"/>
      <c r="AB76" s="180"/>
      <c r="AC76" s="180"/>
      <c r="AD76" s="181"/>
      <c r="AE76" s="188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90"/>
    </row>
    <row r="77" spans="1:43" s="2" customFormat="1" ht="13.15" customHeight="1" x14ac:dyDescent="0.25">
      <c r="A77" s="32"/>
      <c r="B77" s="33"/>
      <c r="C77" s="33"/>
      <c r="D77" s="33"/>
      <c r="E77" s="33"/>
      <c r="F77" s="34"/>
      <c r="G77" s="50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182"/>
      <c r="Y77" s="183"/>
      <c r="Z77" s="183"/>
      <c r="AA77" s="183"/>
      <c r="AB77" s="183"/>
      <c r="AC77" s="183"/>
      <c r="AD77" s="184"/>
      <c r="AE77" s="191"/>
      <c r="AF77" s="192"/>
      <c r="AG77" s="192"/>
      <c r="AH77" s="192"/>
      <c r="AI77" s="192"/>
      <c r="AJ77" s="192"/>
      <c r="AK77" s="192"/>
      <c r="AL77" s="192"/>
      <c r="AM77" s="192"/>
      <c r="AN77" s="192"/>
      <c r="AO77" s="192"/>
      <c r="AP77" s="192"/>
      <c r="AQ77" s="193"/>
    </row>
    <row r="78" spans="1:43" s="2" customFormat="1" ht="13.15" customHeight="1" x14ac:dyDescent="0.25">
      <c r="A78" s="148" t="s">
        <v>17</v>
      </c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50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50"/>
    </row>
    <row r="79" spans="1:43" s="2" customFormat="1" ht="13.15" customHeight="1" x14ac:dyDescent="0.25">
      <c r="A79" s="151"/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3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3"/>
    </row>
    <row r="80" spans="1:43" s="2" customFormat="1" ht="14.45" customHeight="1" x14ac:dyDescent="0.25">
      <c r="A80" s="145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7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7"/>
    </row>
    <row r="81" spans="1:43" s="2" customFormat="1" ht="14.45" customHeight="1" x14ac:dyDescent="0.25">
      <c r="A81" s="109" t="str">
        <f>A23</f>
        <v>29.06.2012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1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1"/>
    </row>
    <row r="82" spans="1:43" s="2" customFormat="1" ht="14.45" customHeight="1" x14ac:dyDescent="0.25">
      <c r="A82" s="120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1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1"/>
    </row>
    <row r="83" spans="1:43" s="2" customFormat="1" ht="14.45" customHeight="1" x14ac:dyDescent="0.25">
      <c r="A83" s="120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1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1"/>
    </row>
    <row r="84" spans="1:43" s="2" customFormat="1" ht="14.45" customHeight="1" x14ac:dyDescent="0.25">
      <c r="A84" s="120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1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1"/>
    </row>
    <row r="85" spans="1:43" s="2" customFormat="1" ht="14.45" customHeight="1" x14ac:dyDescent="0.25">
      <c r="A85" s="109" t="str">
        <f>A27</f>
        <v>Doç. Dr. Muhittin MACİT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1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1"/>
    </row>
    <row r="86" spans="1:43" s="2" customFormat="1" ht="14.45" customHeight="1" x14ac:dyDescent="0.25">
      <c r="A86" s="109" t="str">
        <f>A28</f>
        <v>Başkan V.</v>
      </c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1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1"/>
    </row>
    <row r="87" spans="1:43" s="2" customFormat="1" ht="14.45" customHeight="1" x14ac:dyDescent="0.25">
      <c r="A87" s="113"/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5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5"/>
    </row>
    <row r="88" spans="1:43" s="2" customFormat="1" ht="12" customHeight="1" x14ac:dyDescent="0.25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</row>
    <row r="89" spans="1:43" s="2" customFormat="1" ht="15" customHeight="1" x14ac:dyDescent="0.25">
      <c r="A89" s="15" t="s">
        <v>0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7"/>
    </row>
    <row r="90" spans="1:43" s="2" customFormat="1" ht="15" customHeight="1" x14ac:dyDescent="0.25">
      <c r="A90" s="18" t="s">
        <v>1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20"/>
    </row>
    <row r="91" spans="1:43" s="2" customFormat="1" ht="15" customHeight="1" x14ac:dyDescent="0.25">
      <c r="A91" s="21" t="s">
        <v>27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3"/>
    </row>
    <row r="92" spans="1:43" s="2" customFormat="1" ht="15" customHeight="1" x14ac:dyDescent="0.25">
      <c r="A92" s="194" t="s">
        <v>18</v>
      </c>
      <c r="B92" s="195"/>
      <c r="C92" s="195"/>
      <c r="D92" s="195"/>
      <c r="E92" s="195"/>
      <c r="F92" s="196"/>
      <c r="G92" s="206" t="str">
        <f>G34</f>
        <v>B.16.1.YEK.073 - 903.05. -/….</v>
      </c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8"/>
      <c r="AG92" s="197" t="s">
        <v>20</v>
      </c>
      <c r="AH92" s="198"/>
      <c r="AI92" s="198"/>
      <c r="AJ92" s="198"/>
      <c r="AK92" s="198"/>
      <c r="AL92" s="199"/>
      <c r="AM92" s="249" t="str">
        <f>AM34</f>
        <v>…./07/2012</v>
      </c>
      <c r="AN92" s="112"/>
      <c r="AO92" s="112"/>
      <c r="AP92" s="112"/>
      <c r="AQ92" s="250"/>
    </row>
    <row r="93" spans="1:43" s="2" customFormat="1" ht="15" customHeight="1" x14ac:dyDescent="0.25">
      <c r="A93" s="194" t="s">
        <v>19</v>
      </c>
      <c r="B93" s="195"/>
      <c r="C93" s="195"/>
      <c r="D93" s="195"/>
      <c r="E93" s="195"/>
      <c r="F93" s="196"/>
      <c r="G93" s="206" t="s">
        <v>21</v>
      </c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8"/>
    </row>
    <row r="94" spans="1:43" s="2" customFormat="1" ht="15" customHeight="1" x14ac:dyDescent="0.25">
      <c r="A94" s="293"/>
      <c r="B94" s="294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5"/>
    </row>
    <row r="95" spans="1:43" s="2" customFormat="1" ht="15" customHeight="1" x14ac:dyDescent="0.25">
      <c r="A95" s="97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9"/>
    </row>
    <row r="96" spans="1:43" s="2" customFormat="1" ht="15" customHeight="1" x14ac:dyDescent="0.25">
      <c r="A96" s="97" t="s">
        <v>33</v>
      </c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9"/>
    </row>
    <row r="97" spans="1:43" s="2" customFormat="1" ht="15" customHeight="1" x14ac:dyDescent="0.25">
      <c r="A97" s="97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9"/>
    </row>
    <row r="98" spans="1:43" s="2" customFormat="1" ht="15" customHeight="1" x14ac:dyDescent="0.25">
      <c r="A98" s="97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9"/>
    </row>
    <row r="99" spans="1:43" s="2" customFormat="1" ht="15" customHeight="1" x14ac:dyDescent="0.25">
      <c r="A99" s="97"/>
      <c r="B99" s="98"/>
      <c r="C99" s="98"/>
      <c r="D99" s="211">
        <f>SUM(Z64)</f>
        <v>0</v>
      </c>
      <c r="E99" s="98"/>
      <c r="F99" s="98"/>
      <c r="G99" s="98"/>
      <c r="H99" s="98"/>
      <c r="I99" s="209" t="s">
        <v>11</v>
      </c>
      <c r="J99" s="209"/>
      <c r="K99" s="209"/>
      <c r="L99" s="209"/>
      <c r="M99" s="209"/>
      <c r="N99" s="209"/>
      <c r="O99" s="209"/>
      <c r="P99" s="209"/>
      <c r="Q99" s="209"/>
      <c r="R99" s="98">
        <f>AL66</f>
        <v>0</v>
      </c>
      <c r="S99" s="98"/>
      <c r="T99" s="98" t="s">
        <v>12</v>
      </c>
      <c r="U99" s="98"/>
      <c r="V99" s="98" t="str">
        <f>AF62</f>
        <v>Yıllık İzin</v>
      </c>
      <c r="W99" s="98"/>
      <c r="X99" s="98"/>
      <c r="Y99" s="98"/>
      <c r="Z99" s="98"/>
      <c r="AA99" s="98" t="s">
        <v>42</v>
      </c>
      <c r="AB99" s="98"/>
      <c r="AC99" s="98"/>
      <c r="AD99" s="98"/>
      <c r="AE99" s="98"/>
      <c r="AF99" s="209" t="str">
        <f>G64</f>
        <v>Mahmut ALTUNDAĞ</v>
      </c>
      <c r="AG99" s="209"/>
      <c r="AH99" s="209"/>
      <c r="AI99" s="209"/>
      <c r="AJ99" s="209"/>
      <c r="AK99" s="209"/>
      <c r="AL99" s="209"/>
      <c r="AM99" s="209"/>
      <c r="AN99" s="209"/>
      <c r="AO99" s="209"/>
      <c r="AP99" s="209"/>
      <c r="AQ99" s="210"/>
    </row>
    <row r="100" spans="1:43" s="2" customFormat="1" ht="15" customHeight="1" x14ac:dyDescent="0.25">
      <c r="A100" s="251">
        <f>SUM(AL65)</f>
        <v>0</v>
      </c>
      <c r="B100" s="98"/>
      <c r="C100" s="98"/>
      <c r="D100" s="98"/>
      <c r="E100" s="98"/>
      <c r="F100" s="98"/>
      <c r="G100" s="209" t="s">
        <v>22</v>
      </c>
      <c r="H100" s="209"/>
      <c r="I100" s="209"/>
      <c r="J100" s="209"/>
      <c r="K100" s="209"/>
      <c r="L100" s="209"/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  <c r="W100" s="209"/>
      <c r="X100" s="209"/>
      <c r="Y100" s="209"/>
      <c r="Z100" s="209"/>
      <c r="AA100" s="209"/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10"/>
    </row>
    <row r="101" spans="1:43" s="2" customFormat="1" ht="15" customHeight="1" x14ac:dyDescent="0.25">
      <c r="A101" s="97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9"/>
    </row>
    <row r="102" spans="1:43" s="2" customFormat="1" ht="15" customHeight="1" x14ac:dyDescent="0.25">
      <c r="A102" s="97"/>
      <c r="B102" s="98"/>
      <c r="C102" s="98"/>
      <c r="D102" s="209" t="s">
        <v>69</v>
      </c>
      <c r="E102" s="209"/>
      <c r="F102" s="209"/>
      <c r="G102" s="209"/>
      <c r="H102" s="209"/>
      <c r="I102" s="209"/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09"/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10"/>
    </row>
    <row r="103" spans="1:43" s="2" customFormat="1" ht="15" customHeight="1" x14ac:dyDescent="0.25">
      <c r="A103" s="97"/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9"/>
    </row>
    <row r="104" spans="1:43" s="2" customFormat="1" ht="15" customHeight="1" x14ac:dyDescent="0.25">
      <c r="A104" s="179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19" t="str">
        <f>A85</f>
        <v>Doç. Dr. Muhittin MACİT</v>
      </c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9"/>
    </row>
    <row r="105" spans="1:43" s="2" customFormat="1" ht="15" customHeight="1" x14ac:dyDescent="0.25">
      <c r="A105" s="179"/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19" t="str">
        <f>A86</f>
        <v>Başkan V.</v>
      </c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9"/>
    </row>
    <row r="106" spans="1:43" s="2" customFormat="1" ht="15" customHeight="1" x14ac:dyDescent="0.25">
      <c r="A106" s="179"/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19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9"/>
    </row>
    <row r="107" spans="1:43" s="2" customFormat="1" ht="15" customHeight="1" x14ac:dyDescent="0.25">
      <c r="A107" s="100" t="s">
        <v>25</v>
      </c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2"/>
    </row>
    <row r="108" spans="1:43" s="2" customFormat="1" ht="15" customHeight="1" x14ac:dyDescent="0.25">
      <c r="A108" s="100" t="s">
        <v>26</v>
      </c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2"/>
    </row>
    <row r="109" spans="1:43" s="2" customFormat="1" ht="15" customHeight="1" x14ac:dyDescent="0.25">
      <c r="A109" s="100" t="s">
        <v>30</v>
      </c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2"/>
    </row>
    <row r="110" spans="1:43" s="2" customFormat="1" ht="15" customHeight="1" x14ac:dyDescent="0.25">
      <c r="A110" s="100" t="s">
        <v>31</v>
      </c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2"/>
    </row>
    <row r="111" spans="1:43" s="2" customFormat="1" ht="15" customHeight="1" x14ac:dyDescent="0.25">
      <c r="A111" s="116"/>
      <c r="B111" s="117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8"/>
    </row>
    <row r="112" spans="1:43" s="2" customFormat="1" ht="15" customHeight="1" x14ac:dyDescent="0.25">
      <c r="A112" s="106" t="s">
        <v>46</v>
      </c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8"/>
    </row>
    <row r="113" spans="1:43" s="2" customFormat="1" ht="15" customHeight="1" x14ac:dyDescent="0.25">
      <c r="A113" s="106" t="s">
        <v>45</v>
      </c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8"/>
    </row>
    <row r="114" spans="1:43" s="2" customFormat="1" ht="15" customHeight="1" x14ac:dyDescent="0.25">
      <c r="A114" s="106" t="s">
        <v>32</v>
      </c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8"/>
    </row>
    <row r="115" spans="1:43" s="2" customFormat="1" ht="15" customHeight="1" x14ac:dyDescent="0.25">
      <c r="A115" s="106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8"/>
    </row>
    <row r="116" spans="1:43" s="2" customFormat="1" ht="15" customHeight="1" x14ac:dyDescent="0.25">
      <c r="A116" s="253"/>
      <c r="B116" s="254"/>
      <c r="C116" s="254"/>
      <c r="D116" s="254"/>
      <c r="E116" s="254"/>
      <c r="F116" s="254"/>
      <c r="G116" s="254"/>
      <c r="H116" s="254"/>
      <c r="I116" s="254"/>
      <c r="J116" s="254"/>
      <c r="K116" s="254"/>
      <c r="L116" s="254"/>
      <c r="M116" s="254"/>
      <c r="N116" s="254"/>
      <c r="O116" s="254"/>
      <c r="P116" s="254"/>
      <c r="Q116" s="254"/>
      <c r="R116" s="254"/>
      <c r="S116" s="254"/>
      <c r="T116" s="254"/>
      <c r="U116" s="254"/>
      <c r="V116" s="254"/>
      <c r="W116" s="254"/>
      <c r="X116" s="254"/>
      <c r="Y116" s="254"/>
      <c r="Z116" s="254"/>
      <c r="AA116" s="254"/>
      <c r="AB116" s="254"/>
      <c r="AC116" s="254"/>
      <c r="AD116" s="254"/>
      <c r="AE116" s="254"/>
      <c r="AF116" s="254"/>
      <c r="AG116" s="254"/>
      <c r="AH116" s="254"/>
      <c r="AI116" s="254"/>
      <c r="AJ116" s="254"/>
      <c r="AK116" s="254"/>
      <c r="AL116" s="254"/>
      <c r="AM116" s="254"/>
      <c r="AN116" s="254"/>
      <c r="AO116" s="254"/>
      <c r="AP116" s="254"/>
      <c r="AQ116" s="255"/>
    </row>
  </sheetData>
  <mergeCells count="230">
    <mergeCell ref="A113:AQ113"/>
    <mergeCell ref="A114:AQ114"/>
    <mergeCell ref="A115:AQ115"/>
    <mergeCell ref="A116:AQ116"/>
    <mergeCell ref="A107:AQ107"/>
    <mergeCell ref="A108:AQ108"/>
    <mergeCell ref="A109:AQ109"/>
    <mergeCell ref="A110:AQ110"/>
    <mergeCell ref="A111:AQ111"/>
    <mergeCell ref="A112:AQ112"/>
    <mergeCell ref="A104:Z104"/>
    <mergeCell ref="AA104:AQ104"/>
    <mergeCell ref="A105:Z105"/>
    <mergeCell ref="AA105:AQ105"/>
    <mergeCell ref="A106:Z106"/>
    <mergeCell ref="AA106:AQ106"/>
    <mergeCell ref="A100:F100"/>
    <mergeCell ref="G100:AQ100"/>
    <mergeCell ref="A101:AQ101"/>
    <mergeCell ref="A102:C102"/>
    <mergeCell ref="D102:AQ102"/>
    <mergeCell ref="A103:AQ103"/>
    <mergeCell ref="A98:AQ98"/>
    <mergeCell ref="A99:C99"/>
    <mergeCell ref="D99:H99"/>
    <mergeCell ref="I99:Q99"/>
    <mergeCell ref="R99:S99"/>
    <mergeCell ref="T99:U99"/>
    <mergeCell ref="V99:Z99"/>
    <mergeCell ref="AA99:AE99"/>
    <mergeCell ref="AF99:AQ99"/>
    <mergeCell ref="A93:F93"/>
    <mergeCell ref="G93:AQ93"/>
    <mergeCell ref="A94:AQ94"/>
    <mergeCell ref="A95:AQ95"/>
    <mergeCell ref="A96:AQ96"/>
    <mergeCell ref="A97:AQ97"/>
    <mergeCell ref="A88:AQ88"/>
    <mergeCell ref="A89:AQ89"/>
    <mergeCell ref="A90:AQ90"/>
    <mergeCell ref="A91:AQ91"/>
    <mergeCell ref="A92:F92"/>
    <mergeCell ref="G92:AF92"/>
    <mergeCell ref="AG92:AL92"/>
    <mergeCell ref="AM92:AQ92"/>
    <mergeCell ref="A85:W85"/>
    <mergeCell ref="X85:AQ85"/>
    <mergeCell ref="A86:W86"/>
    <mergeCell ref="X86:AQ86"/>
    <mergeCell ref="A87:W87"/>
    <mergeCell ref="X87:AQ87"/>
    <mergeCell ref="A82:W82"/>
    <mergeCell ref="X82:AQ82"/>
    <mergeCell ref="A83:W83"/>
    <mergeCell ref="X83:AQ83"/>
    <mergeCell ref="A84:W84"/>
    <mergeCell ref="X84:AQ84"/>
    <mergeCell ref="AE74:AQ77"/>
    <mergeCell ref="A78:W79"/>
    <mergeCell ref="X78:AQ79"/>
    <mergeCell ref="A80:W80"/>
    <mergeCell ref="X80:AQ80"/>
    <mergeCell ref="A81:W81"/>
    <mergeCell ref="X81:AQ81"/>
    <mergeCell ref="J69:AQ69"/>
    <mergeCell ref="G70:AA70"/>
    <mergeCell ref="AB70:AF70"/>
    <mergeCell ref="AG70:AQ70"/>
    <mergeCell ref="G71:AQ71"/>
    <mergeCell ref="A72:F77"/>
    <mergeCell ref="G72:W77"/>
    <mergeCell ref="X72:AD73"/>
    <mergeCell ref="AE72:AQ73"/>
    <mergeCell ref="X74:AD77"/>
    <mergeCell ref="A67:F71"/>
    <mergeCell ref="G67:AQ67"/>
    <mergeCell ref="G68:M68"/>
    <mergeCell ref="N68:S68"/>
    <mergeCell ref="T68:W68"/>
    <mergeCell ref="X68:Y68"/>
    <mergeCell ref="Z68:AA68"/>
    <mergeCell ref="AB68:AF68"/>
    <mergeCell ref="AG68:AQ68"/>
    <mergeCell ref="G69:I69"/>
    <mergeCell ref="A66:F66"/>
    <mergeCell ref="G66:S66"/>
    <mergeCell ref="T66:Y66"/>
    <mergeCell ref="Z66:AE66"/>
    <mergeCell ref="AF66:AK66"/>
    <mergeCell ref="AL66:AQ66"/>
    <mergeCell ref="A64:F65"/>
    <mergeCell ref="G64:S65"/>
    <mergeCell ref="T64:Y64"/>
    <mergeCell ref="Z64:AE64"/>
    <mergeCell ref="AF64:AK64"/>
    <mergeCell ref="AL64:AQ64"/>
    <mergeCell ref="T65:Y65"/>
    <mergeCell ref="Z65:AE65"/>
    <mergeCell ref="AF65:AK65"/>
    <mergeCell ref="AL65:AQ65"/>
    <mergeCell ref="A63:F63"/>
    <mergeCell ref="G63:S63"/>
    <mergeCell ref="T63:Y63"/>
    <mergeCell ref="Z63:AE63"/>
    <mergeCell ref="AF63:AK63"/>
    <mergeCell ref="AL63:AQ63"/>
    <mergeCell ref="A61:S62"/>
    <mergeCell ref="T61:Y62"/>
    <mergeCell ref="Z61:AK61"/>
    <mergeCell ref="AL61:AQ61"/>
    <mergeCell ref="Z62:AE62"/>
    <mergeCell ref="AF62:AK62"/>
    <mergeCell ref="AL62:AQ62"/>
    <mergeCell ref="A55:AQ55"/>
    <mergeCell ref="A56:AQ56"/>
    <mergeCell ref="A57:AQ57"/>
    <mergeCell ref="A58:AQ58"/>
    <mergeCell ref="A59:AQ59"/>
    <mergeCell ref="A60:AQ60"/>
    <mergeCell ref="A49:AQ49"/>
    <mergeCell ref="A50:AQ50"/>
    <mergeCell ref="A51:AQ51"/>
    <mergeCell ref="A52:AQ52"/>
    <mergeCell ref="A53:AQ53"/>
    <mergeCell ref="A54:AQ54"/>
    <mergeCell ref="A46:Z46"/>
    <mergeCell ref="AA46:AQ46"/>
    <mergeCell ref="A47:Z47"/>
    <mergeCell ref="AA47:AQ47"/>
    <mergeCell ref="A48:Z48"/>
    <mergeCell ref="AA48:AQ48"/>
    <mergeCell ref="A42:F42"/>
    <mergeCell ref="G42:AQ42"/>
    <mergeCell ref="A43:AQ43"/>
    <mergeCell ref="A44:C44"/>
    <mergeCell ref="D44:AQ44"/>
    <mergeCell ref="A45:AQ45"/>
    <mergeCell ref="A40:AQ40"/>
    <mergeCell ref="A41:C41"/>
    <mergeCell ref="D41:H41"/>
    <mergeCell ref="I41:Q41"/>
    <mergeCell ref="R41:S41"/>
    <mergeCell ref="T41:U41"/>
    <mergeCell ref="V41:Z41"/>
    <mergeCell ref="AA41:AE41"/>
    <mergeCell ref="AF41:AQ41"/>
    <mergeCell ref="A35:F35"/>
    <mergeCell ref="G35:AQ35"/>
    <mergeCell ref="A36:AQ36"/>
    <mergeCell ref="A37:AQ37"/>
    <mergeCell ref="A38:AQ38"/>
    <mergeCell ref="A39:AQ39"/>
    <mergeCell ref="A30:AQ30"/>
    <mergeCell ref="A31:AQ31"/>
    <mergeCell ref="A32:AQ32"/>
    <mergeCell ref="A33:AQ33"/>
    <mergeCell ref="A34:F34"/>
    <mergeCell ref="G34:AF34"/>
    <mergeCell ref="AG34:AL34"/>
    <mergeCell ref="AM34:AQ34"/>
    <mergeCell ref="A27:T27"/>
    <mergeCell ref="U27:AQ27"/>
    <mergeCell ref="A28:T28"/>
    <mergeCell ref="U28:AQ28"/>
    <mergeCell ref="A29:T29"/>
    <mergeCell ref="U29:AQ29"/>
    <mergeCell ref="A24:T24"/>
    <mergeCell ref="U24:AQ24"/>
    <mergeCell ref="A25:T25"/>
    <mergeCell ref="U25:AQ25"/>
    <mergeCell ref="A26:T26"/>
    <mergeCell ref="U26:AQ26"/>
    <mergeCell ref="AE16:AQ19"/>
    <mergeCell ref="A20:T21"/>
    <mergeCell ref="U20:AQ21"/>
    <mergeCell ref="A22:T22"/>
    <mergeCell ref="U22:AQ22"/>
    <mergeCell ref="A23:T23"/>
    <mergeCell ref="U23:AQ23"/>
    <mergeCell ref="J11:AQ11"/>
    <mergeCell ref="G12:AA12"/>
    <mergeCell ref="AB12:AF12"/>
    <mergeCell ref="AG12:AQ12"/>
    <mergeCell ref="G13:AQ13"/>
    <mergeCell ref="A14:F19"/>
    <mergeCell ref="G14:W19"/>
    <mergeCell ref="X14:AD15"/>
    <mergeCell ref="AE14:AQ15"/>
    <mergeCell ref="X16:AD19"/>
    <mergeCell ref="A9:F13"/>
    <mergeCell ref="G9:AQ9"/>
    <mergeCell ref="G10:M10"/>
    <mergeCell ref="N10:S10"/>
    <mergeCell ref="T10:W10"/>
    <mergeCell ref="X10:Y10"/>
    <mergeCell ref="Z10:AA10"/>
    <mergeCell ref="AB10:AF10"/>
    <mergeCell ref="AG10:AQ10"/>
    <mergeCell ref="G11:I11"/>
    <mergeCell ref="A8:F8"/>
    <mergeCell ref="G8:S8"/>
    <mergeCell ref="T8:Y8"/>
    <mergeCell ref="Z8:AE8"/>
    <mergeCell ref="AF8:AK8"/>
    <mergeCell ref="AL8:AQ8"/>
    <mergeCell ref="A6:F7"/>
    <mergeCell ref="G6:S7"/>
    <mergeCell ref="T6:Y6"/>
    <mergeCell ref="Z6:AE6"/>
    <mergeCell ref="AF6:AK6"/>
    <mergeCell ref="AL6:AQ6"/>
    <mergeCell ref="T7:Y7"/>
    <mergeCell ref="Z7:AE7"/>
    <mergeCell ref="AF7:AK7"/>
    <mergeCell ref="AL7:AQ7"/>
    <mergeCell ref="A5:F5"/>
    <mergeCell ref="G5:S5"/>
    <mergeCell ref="T5:Y5"/>
    <mergeCell ref="Z5:AE5"/>
    <mergeCell ref="AF5:AK5"/>
    <mergeCell ref="AL5:AQ5"/>
    <mergeCell ref="A1:AQ1"/>
    <mergeCell ref="A2:AQ2"/>
    <mergeCell ref="A3:S4"/>
    <mergeCell ref="T3:Y4"/>
    <mergeCell ref="Z3:AK3"/>
    <mergeCell ref="AL3:AQ3"/>
    <mergeCell ref="Z4:AE4"/>
    <mergeCell ref="AF4:AK4"/>
    <mergeCell ref="AL4:AQ4"/>
  </mergeCells>
  <printOptions horizontalCentered="1" verticalCentered="1"/>
  <pageMargins left="0.59055118110236227" right="0" top="0" bottom="0" header="0.31496062992125984" footer="0.31496062992125984"/>
  <pageSetup paperSize="9" scale="92" orientation="portrait" r:id="rId1"/>
  <rowBreaks count="1" manualBreakCount="1">
    <brk id="5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6"/>
  <sheetViews>
    <sheetView view="pageBreakPreview" topLeftCell="A52" zoomScaleNormal="100" zoomScaleSheetLayoutView="100" workbookViewId="0">
      <selection activeCell="AV66" sqref="AV66"/>
    </sheetView>
  </sheetViews>
  <sheetFormatPr defaultColWidth="2.28515625" defaultRowHeight="12" customHeight="1" x14ac:dyDescent="0.25"/>
  <cols>
    <col min="1" max="24" width="2.28515625" style="1"/>
    <col min="25" max="25" width="2.28515625" style="1" customWidth="1"/>
    <col min="26" max="16384" width="2.28515625" style="1"/>
  </cols>
  <sheetData>
    <row r="1" spans="1:43" ht="1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7"/>
    </row>
    <row r="2" spans="1:43" ht="15" customHeight="1" thickBot="1" x14ac:dyDescent="0.3">
      <c r="A2" s="142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4"/>
    </row>
    <row r="3" spans="1:43" ht="12.6" customHeight="1" thickTop="1" x14ac:dyDescent="0.25">
      <c r="A3" s="242" t="s">
        <v>2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56" t="s">
        <v>38</v>
      </c>
      <c r="U3" s="256"/>
      <c r="V3" s="256"/>
      <c r="W3" s="256"/>
      <c r="X3" s="256"/>
      <c r="Y3" s="256"/>
      <c r="Z3" s="212" t="s">
        <v>51</v>
      </c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 t="s">
        <v>54</v>
      </c>
      <c r="AM3" s="212"/>
      <c r="AN3" s="212"/>
      <c r="AO3" s="212"/>
      <c r="AP3" s="212"/>
      <c r="AQ3" s="212"/>
    </row>
    <row r="4" spans="1:43" ht="18" customHeight="1" x14ac:dyDescent="0.25">
      <c r="A4" s="244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57"/>
      <c r="U4" s="257"/>
      <c r="V4" s="257"/>
      <c r="W4" s="257"/>
      <c r="X4" s="257"/>
      <c r="Y4" s="257"/>
      <c r="Z4" s="124" t="s">
        <v>39</v>
      </c>
      <c r="AA4" s="125"/>
      <c r="AB4" s="125"/>
      <c r="AC4" s="125"/>
      <c r="AD4" s="125"/>
      <c r="AE4" s="125"/>
      <c r="AF4" s="259" t="s">
        <v>41</v>
      </c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</row>
    <row r="5" spans="1:43" s="2" customFormat="1" ht="27" customHeight="1" x14ac:dyDescent="0.25">
      <c r="A5" s="127" t="s">
        <v>3</v>
      </c>
      <c r="B5" s="128"/>
      <c r="C5" s="128"/>
      <c r="D5" s="128"/>
      <c r="E5" s="128"/>
      <c r="F5" s="129"/>
      <c r="G5" s="130" t="s">
        <v>27</v>
      </c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2"/>
      <c r="T5" s="133" t="s">
        <v>4</v>
      </c>
      <c r="U5" s="134"/>
      <c r="V5" s="134"/>
      <c r="W5" s="134"/>
      <c r="X5" s="134"/>
      <c r="Y5" s="135"/>
      <c r="Z5" s="136" t="s">
        <v>36</v>
      </c>
      <c r="AA5" s="137"/>
      <c r="AB5" s="137"/>
      <c r="AC5" s="137"/>
      <c r="AD5" s="137"/>
      <c r="AE5" s="138"/>
      <c r="AF5" s="133" t="s">
        <v>7</v>
      </c>
      <c r="AG5" s="134"/>
      <c r="AH5" s="134"/>
      <c r="AI5" s="134"/>
      <c r="AJ5" s="134"/>
      <c r="AK5" s="135"/>
      <c r="AL5" s="258"/>
      <c r="AM5" s="201"/>
      <c r="AN5" s="201"/>
      <c r="AO5" s="201"/>
      <c r="AP5" s="201"/>
      <c r="AQ5" s="202"/>
    </row>
    <row r="6" spans="1:43" s="2" customFormat="1" ht="13.15" customHeight="1" x14ac:dyDescent="0.25">
      <c r="A6" s="26" t="s">
        <v>6</v>
      </c>
      <c r="B6" s="27"/>
      <c r="C6" s="27"/>
      <c r="D6" s="27"/>
      <c r="E6" s="27"/>
      <c r="F6" s="28"/>
      <c r="G6" s="47" t="s">
        <v>29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9"/>
      <c r="T6" s="154" t="s">
        <v>66</v>
      </c>
      <c r="U6" s="155"/>
      <c r="V6" s="155"/>
      <c r="W6" s="155"/>
      <c r="X6" s="155"/>
      <c r="Y6" s="156"/>
      <c r="Z6" s="260"/>
      <c r="AA6" s="261"/>
      <c r="AB6" s="261"/>
      <c r="AC6" s="261"/>
      <c r="AD6" s="261"/>
      <c r="AE6" s="262"/>
      <c r="AF6" s="133" t="s">
        <v>8</v>
      </c>
      <c r="AG6" s="134"/>
      <c r="AH6" s="134"/>
      <c r="AI6" s="134"/>
      <c r="AJ6" s="134"/>
      <c r="AK6" s="135"/>
      <c r="AL6" s="258"/>
      <c r="AM6" s="201"/>
      <c r="AN6" s="201"/>
      <c r="AO6" s="201"/>
      <c r="AP6" s="201"/>
      <c r="AQ6" s="202"/>
    </row>
    <row r="7" spans="1:43" s="2" customFormat="1" ht="13.15" customHeight="1" x14ac:dyDescent="0.25">
      <c r="A7" s="32"/>
      <c r="B7" s="33"/>
      <c r="C7" s="33"/>
      <c r="D7" s="33"/>
      <c r="E7" s="33"/>
      <c r="F7" s="34"/>
      <c r="G7" s="50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2"/>
      <c r="T7" s="133" t="s">
        <v>5</v>
      </c>
      <c r="U7" s="134"/>
      <c r="V7" s="134"/>
      <c r="W7" s="134"/>
      <c r="X7" s="134"/>
      <c r="Y7" s="135"/>
      <c r="Z7" s="263"/>
      <c r="AA7" s="264"/>
      <c r="AB7" s="264"/>
      <c r="AC7" s="264"/>
      <c r="AD7" s="264"/>
      <c r="AE7" s="265"/>
      <c r="AF7" s="154" t="s">
        <v>44</v>
      </c>
      <c r="AG7" s="155"/>
      <c r="AH7" s="155"/>
      <c r="AI7" s="155"/>
      <c r="AJ7" s="155"/>
      <c r="AK7" s="156"/>
      <c r="AL7" s="258"/>
      <c r="AM7" s="201"/>
      <c r="AN7" s="201"/>
      <c r="AO7" s="201"/>
      <c r="AP7" s="201"/>
      <c r="AQ7" s="202"/>
    </row>
    <row r="8" spans="1:43" s="2" customFormat="1" ht="27" customHeight="1" x14ac:dyDescent="0.25">
      <c r="A8" s="127" t="s">
        <v>9</v>
      </c>
      <c r="B8" s="128"/>
      <c r="C8" s="128"/>
      <c r="D8" s="128"/>
      <c r="E8" s="128"/>
      <c r="F8" s="129"/>
      <c r="G8" s="130" t="s">
        <v>34</v>
      </c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2"/>
      <c r="T8" s="133" t="s">
        <v>65</v>
      </c>
      <c r="U8" s="134"/>
      <c r="V8" s="134"/>
      <c r="W8" s="134"/>
      <c r="X8" s="134"/>
      <c r="Y8" s="135"/>
      <c r="Z8" s="218">
        <f>SUM('İZİN TAKİP'!Q17)</f>
        <v>60</v>
      </c>
      <c r="AA8" s="140"/>
      <c r="AB8" s="140"/>
      <c r="AC8" s="140"/>
      <c r="AD8" s="140"/>
      <c r="AE8" s="141"/>
      <c r="AF8" s="133" t="s">
        <v>10</v>
      </c>
      <c r="AG8" s="134"/>
      <c r="AH8" s="134"/>
      <c r="AI8" s="134"/>
      <c r="AJ8" s="134"/>
      <c r="AK8" s="135"/>
      <c r="AL8" s="200"/>
      <c r="AM8" s="201"/>
      <c r="AN8" s="201"/>
      <c r="AO8" s="201"/>
      <c r="AP8" s="201"/>
      <c r="AQ8" s="202"/>
    </row>
    <row r="9" spans="1:43" s="2" customFormat="1" ht="13.15" customHeight="1" x14ac:dyDescent="0.25">
      <c r="A9" s="227" t="s">
        <v>13</v>
      </c>
      <c r="B9" s="228"/>
      <c r="C9" s="228"/>
      <c r="D9" s="228"/>
      <c r="E9" s="228"/>
      <c r="F9" s="229"/>
      <c r="G9" s="176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8"/>
    </row>
    <row r="10" spans="1:43" s="2" customFormat="1" ht="13.15" customHeight="1" x14ac:dyDescent="0.25">
      <c r="A10" s="230"/>
      <c r="B10" s="231"/>
      <c r="C10" s="231"/>
      <c r="D10" s="231"/>
      <c r="E10" s="231"/>
      <c r="F10" s="232"/>
      <c r="G10" s="179"/>
      <c r="H10" s="180"/>
      <c r="I10" s="180"/>
      <c r="J10" s="180"/>
      <c r="K10" s="180"/>
      <c r="L10" s="180"/>
      <c r="M10" s="180"/>
      <c r="N10" s="236">
        <f>SUM(Z7)</f>
        <v>0</v>
      </c>
      <c r="O10" s="236"/>
      <c r="P10" s="236"/>
      <c r="Q10" s="236"/>
      <c r="R10" s="236"/>
      <c r="S10" s="236"/>
      <c r="T10" s="101" t="s">
        <v>37</v>
      </c>
      <c r="U10" s="101"/>
      <c r="V10" s="101"/>
      <c r="W10" s="101"/>
      <c r="X10" s="180">
        <f>SUM(AL8)</f>
        <v>0</v>
      </c>
      <c r="Y10" s="180"/>
      <c r="Z10" s="180" t="s">
        <v>12</v>
      </c>
      <c r="AA10" s="180"/>
      <c r="AB10" s="160" t="str">
        <f>AF4</f>
        <v>Yıllık İzin</v>
      </c>
      <c r="AC10" s="160"/>
      <c r="AD10" s="160"/>
      <c r="AE10" s="160"/>
      <c r="AF10" s="160"/>
      <c r="AG10" s="101" t="s">
        <v>40</v>
      </c>
      <c r="AH10" s="101"/>
      <c r="AI10" s="101"/>
      <c r="AJ10" s="101"/>
      <c r="AK10" s="101"/>
      <c r="AL10" s="101"/>
      <c r="AM10" s="101"/>
      <c r="AN10" s="101"/>
      <c r="AO10" s="101"/>
      <c r="AP10" s="101"/>
      <c r="AQ10" s="102"/>
    </row>
    <row r="11" spans="1:43" s="2" customFormat="1" ht="13.15" customHeight="1" x14ac:dyDescent="0.25">
      <c r="A11" s="230"/>
      <c r="B11" s="231"/>
      <c r="C11" s="231"/>
      <c r="D11" s="231"/>
      <c r="E11" s="231"/>
      <c r="F11" s="232"/>
      <c r="G11" s="179"/>
      <c r="H11" s="180"/>
      <c r="I11" s="180"/>
      <c r="J11" s="101" t="s">
        <v>16</v>
      </c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2"/>
    </row>
    <row r="12" spans="1:43" s="2" customFormat="1" ht="13.15" customHeight="1" x14ac:dyDescent="0.25">
      <c r="A12" s="230"/>
      <c r="B12" s="231"/>
      <c r="C12" s="231"/>
      <c r="D12" s="231"/>
      <c r="E12" s="231"/>
      <c r="F12" s="232"/>
      <c r="G12" s="179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281" t="s">
        <v>73</v>
      </c>
      <c r="AC12" s="281"/>
      <c r="AD12" s="281"/>
      <c r="AE12" s="281"/>
      <c r="AF12" s="281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1"/>
    </row>
    <row r="13" spans="1:43" s="2" customFormat="1" ht="13.15" customHeight="1" x14ac:dyDescent="0.25">
      <c r="A13" s="233"/>
      <c r="B13" s="234"/>
      <c r="C13" s="234"/>
      <c r="D13" s="234"/>
      <c r="E13" s="234"/>
      <c r="F13" s="235"/>
      <c r="G13" s="182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4"/>
    </row>
    <row r="14" spans="1:43" s="2" customFormat="1" ht="13.15" customHeight="1" x14ac:dyDescent="0.25">
      <c r="A14" s="26" t="s">
        <v>14</v>
      </c>
      <c r="B14" s="27"/>
      <c r="C14" s="27"/>
      <c r="D14" s="27"/>
      <c r="E14" s="27"/>
      <c r="F14" s="28"/>
      <c r="G14" s="282" t="s">
        <v>48</v>
      </c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4"/>
      <c r="X14" s="164" t="s">
        <v>15</v>
      </c>
      <c r="Y14" s="165"/>
      <c r="Z14" s="165"/>
      <c r="AA14" s="165"/>
      <c r="AB14" s="165"/>
      <c r="AC14" s="165"/>
      <c r="AD14" s="166"/>
      <c r="AE14" s="170" t="s">
        <v>35</v>
      </c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2"/>
    </row>
    <row r="15" spans="1:43" s="2" customFormat="1" ht="13.15" customHeight="1" x14ac:dyDescent="0.25">
      <c r="A15" s="29"/>
      <c r="B15" s="30"/>
      <c r="C15" s="30"/>
      <c r="D15" s="30"/>
      <c r="E15" s="30"/>
      <c r="F15" s="31"/>
      <c r="G15" s="285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6"/>
      <c r="X15" s="167"/>
      <c r="Y15" s="168"/>
      <c r="Z15" s="168"/>
      <c r="AA15" s="168"/>
      <c r="AB15" s="168"/>
      <c r="AC15" s="168"/>
      <c r="AD15" s="169"/>
      <c r="AE15" s="173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5"/>
    </row>
    <row r="16" spans="1:43" s="2" customFormat="1" ht="13.15" customHeight="1" x14ac:dyDescent="0.25">
      <c r="A16" s="29"/>
      <c r="B16" s="30"/>
      <c r="C16" s="30"/>
      <c r="D16" s="30"/>
      <c r="E16" s="30"/>
      <c r="F16" s="31"/>
      <c r="G16" s="285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6"/>
      <c r="X16" s="176"/>
      <c r="Y16" s="177"/>
      <c r="Z16" s="177"/>
      <c r="AA16" s="177"/>
      <c r="AB16" s="177"/>
      <c r="AC16" s="177"/>
      <c r="AD16" s="178"/>
      <c r="AE16" s="266" t="s">
        <v>49</v>
      </c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8"/>
    </row>
    <row r="17" spans="1:43" s="2" customFormat="1" ht="13.15" customHeight="1" x14ac:dyDescent="0.25">
      <c r="A17" s="29"/>
      <c r="B17" s="30"/>
      <c r="C17" s="30"/>
      <c r="D17" s="30"/>
      <c r="E17" s="30"/>
      <c r="F17" s="31"/>
      <c r="G17" s="285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6"/>
      <c r="X17" s="179"/>
      <c r="Y17" s="180"/>
      <c r="Z17" s="180"/>
      <c r="AA17" s="180"/>
      <c r="AB17" s="180"/>
      <c r="AC17" s="180"/>
      <c r="AD17" s="181"/>
      <c r="AE17" s="269"/>
      <c r="AF17" s="270"/>
      <c r="AG17" s="270"/>
      <c r="AH17" s="270"/>
      <c r="AI17" s="270"/>
      <c r="AJ17" s="270"/>
      <c r="AK17" s="270"/>
      <c r="AL17" s="270"/>
      <c r="AM17" s="270"/>
      <c r="AN17" s="270"/>
      <c r="AO17" s="270"/>
      <c r="AP17" s="270"/>
      <c r="AQ17" s="271"/>
    </row>
    <row r="18" spans="1:43" s="2" customFormat="1" ht="13.15" customHeight="1" x14ac:dyDescent="0.25">
      <c r="A18" s="29"/>
      <c r="B18" s="30"/>
      <c r="C18" s="30"/>
      <c r="D18" s="30"/>
      <c r="E18" s="30"/>
      <c r="F18" s="31"/>
      <c r="G18" s="285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6"/>
      <c r="X18" s="179"/>
      <c r="Y18" s="180"/>
      <c r="Z18" s="180"/>
      <c r="AA18" s="180"/>
      <c r="AB18" s="180"/>
      <c r="AC18" s="180"/>
      <c r="AD18" s="181"/>
      <c r="AE18" s="269"/>
      <c r="AF18" s="270"/>
      <c r="AG18" s="270"/>
      <c r="AH18" s="270"/>
      <c r="AI18" s="270"/>
      <c r="AJ18" s="270"/>
      <c r="AK18" s="270"/>
      <c r="AL18" s="270"/>
      <c r="AM18" s="270"/>
      <c r="AN18" s="270"/>
      <c r="AO18" s="270"/>
      <c r="AP18" s="270"/>
      <c r="AQ18" s="271"/>
    </row>
    <row r="19" spans="1:43" s="2" customFormat="1" ht="13.15" customHeight="1" x14ac:dyDescent="0.25">
      <c r="A19" s="32"/>
      <c r="B19" s="33"/>
      <c r="C19" s="33"/>
      <c r="D19" s="33"/>
      <c r="E19" s="33"/>
      <c r="F19" s="34"/>
      <c r="G19" s="287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9"/>
      <c r="X19" s="182"/>
      <c r="Y19" s="183"/>
      <c r="Z19" s="183"/>
      <c r="AA19" s="183"/>
      <c r="AB19" s="183"/>
      <c r="AC19" s="183"/>
      <c r="AD19" s="184"/>
      <c r="AE19" s="272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4"/>
    </row>
    <row r="20" spans="1:43" s="2" customFormat="1" ht="13.15" customHeight="1" x14ac:dyDescent="0.25">
      <c r="A20" s="148" t="s">
        <v>17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50"/>
      <c r="U20" s="148" t="s">
        <v>23</v>
      </c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50"/>
    </row>
    <row r="21" spans="1:43" s="2" customFormat="1" ht="13.15" customHeight="1" x14ac:dyDescent="0.25">
      <c r="A21" s="151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3"/>
      <c r="U21" s="151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3"/>
    </row>
    <row r="22" spans="1:43" s="2" customFormat="1" ht="14.45" customHeight="1" x14ac:dyDescent="0.25">
      <c r="A22" s="275"/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7"/>
      <c r="U22" s="275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77"/>
    </row>
    <row r="23" spans="1:43" s="2" customFormat="1" ht="14.45" customHeight="1" x14ac:dyDescent="0.25">
      <c r="A23" s="278" t="s">
        <v>67</v>
      </c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80"/>
      <c r="U23" s="278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  <c r="AO23" s="279"/>
      <c r="AP23" s="279"/>
      <c r="AQ23" s="280"/>
    </row>
    <row r="24" spans="1:43" s="2" customFormat="1" ht="14.45" customHeight="1" x14ac:dyDescent="0.25">
      <c r="A24" s="278"/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80"/>
      <c r="U24" s="278"/>
      <c r="V24" s="279"/>
      <c r="W24" s="279"/>
      <c r="X24" s="279"/>
      <c r="Y24" s="279"/>
      <c r="Z24" s="279"/>
      <c r="AA24" s="279"/>
      <c r="AB24" s="279"/>
      <c r="AC24" s="279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9"/>
      <c r="AO24" s="279"/>
      <c r="AP24" s="279"/>
      <c r="AQ24" s="280"/>
    </row>
    <row r="25" spans="1:43" s="2" customFormat="1" ht="14.45" customHeight="1" x14ac:dyDescent="0.25">
      <c r="A25" s="278"/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80"/>
      <c r="U25" s="278"/>
      <c r="V25" s="279"/>
      <c r="W25" s="279"/>
      <c r="X25" s="279"/>
      <c r="Y25" s="279"/>
      <c r="Z25" s="279"/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  <c r="AK25" s="279"/>
      <c r="AL25" s="279"/>
      <c r="AM25" s="279"/>
      <c r="AN25" s="279"/>
      <c r="AO25" s="279"/>
      <c r="AP25" s="279"/>
      <c r="AQ25" s="280"/>
    </row>
    <row r="26" spans="1:43" s="2" customFormat="1" ht="14.45" customHeight="1" x14ac:dyDescent="0.25">
      <c r="A26" s="278"/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80"/>
      <c r="U26" s="278"/>
      <c r="V26" s="279"/>
      <c r="W26" s="279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  <c r="AM26" s="279"/>
      <c r="AN26" s="279"/>
      <c r="AO26" s="279"/>
      <c r="AP26" s="279"/>
      <c r="AQ26" s="280"/>
    </row>
    <row r="27" spans="1:43" s="2" customFormat="1" ht="14.45" customHeight="1" x14ac:dyDescent="0.25">
      <c r="A27" s="278" t="s">
        <v>50</v>
      </c>
      <c r="B27" s="279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80"/>
      <c r="U27" s="278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79"/>
      <c r="AO27" s="279"/>
      <c r="AP27" s="279"/>
      <c r="AQ27" s="280"/>
    </row>
    <row r="28" spans="1:43" s="2" customFormat="1" ht="14.45" customHeight="1" x14ac:dyDescent="0.25">
      <c r="A28" s="278" t="s">
        <v>24</v>
      </c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280"/>
      <c r="U28" s="278"/>
      <c r="V28" s="279"/>
      <c r="W28" s="279"/>
      <c r="X28" s="279"/>
      <c r="Y28" s="279"/>
      <c r="Z28" s="279"/>
      <c r="AA28" s="279"/>
      <c r="AB28" s="279"/>
      <c r="AC28" s="279"/>
      <c r="AD28" s="279"/>
      <c r="AE28" s="279"/>
      <c r="AF28" s="279"/>
      <c r="AG28" s="279"/>
      <c r="AH28" s="279"/>
      <c r="AI28" s="279"/>
      <c r="AJ28" s="279"/>
      <c r="AK28" s="279"/>
      <c r="AL28" s="279"/>
      <c r="AM28" s="279"/>
      <c r="AN28" s="279"/>
      <c r="AO28" s="279"/>
      <c r="AP28" s="279"/>
      <c r="AQ28" s="280"/>
    </row>
    <row r="29" spans="1:43" s="2" customFormat="1" ht="14.45" customHeight="1" x14ac:dyDescent="0.25">
      <c r="A29" s="290"/>
      <c r="B29" s="291"/>
      <c r="C29" s="291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2"/>
      <c r="U29" s="290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2"/>
    </row>
    <row r="30" spans="1:43" s="2" customFormat="1" ht="12" customHeight="1" x14ac:dyDescent="0.25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</row>
    <row r="31" spans="1:43" s="2" customFormat="1" ht="15" customHeight="1" x14ac:dyDescent="0.25">
      <c r="A31" s="15" t="s">
        <v>0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7"/>
    </row>
    <row r="32" spans="1:43" s="2" customFormat="1" ht="15" customHeight="1" x14ac:dyDescent="0.25">
      <c r="A32" s="18" t="s">
        <v>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20"/>
    </row>
    <row r="33" spans="1:43" s="2" customFormat="1" ht="15" customHeight="1" x14ac:dyDescent="0.25">
      <c r="A33" s="21" t="s">
        <v>27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3"/>
    </row>
    <row r="34" spans="1:43" s="2" customFormat="1" ht="15" customHeight="1" x14ac:dyDescent="0.25">
      <c r="A34" s="194" t="s">
        <v>18</v>
      </c>
      <c r="B34" s="195"/>
      <c r="C34" s="195"/>
      <c r="D34" s="195"/>
      <c r="E34" s="195"/>
      <c r="F34" s="196"/>
      <c r="G34" s="203" t="s">
        <v>28</v>
      </c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5"/>
      <c r="AG34" s="197" t="s">
        <v>20</v>
      </c>
      <c r="AH34" s="198"/>
      <c r="AI34" s="198"/>
      <c r="AJ34" s="198"/>
      <c r="AK34" s="198"/>
      <c r="AL34" s="199"/>
      <c r="AM34" s="200" t="s">
        <v>68</v>
      </c>
      <c r="AN34" s="201"/>
      <c r="AO34" s="201"/>
      <c r="AP34" s="201"/>
      <c r="AQ34" s="202"/>
    </row>
    <row r="35" spans="1:43" s="2" customFormat="1" ht="15" customHeight="1" x14ac:dyDescent="0.25">
      <c r="A35" s="194" t="s">
        <v>19</v>
      </c>
      <c r="B35" s="195"/>
      <c r="C35" s="195"/>
      <c r="D35" s="195"/>
      <c r="E35" s="195"/>
      <c r="F35" s="196"/>
      <c r="G35" s="206" t="s">
        <v>21</v>
      </c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8"/>
    </row>
    <row r="36" spans="1:43" s="2" customFormat="1" ht="15" customHeight="1" x14ac:dyDescent="0.25">
      <c r="A36" s="293"/>
      <c r="B36" s="294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5"/>
    </row>
    <row r="37" spans="1:43" s="2" customFormat="1" ht="15" customHeight="1" x14ac:dyDescent="0.25">
      <c r="A37" s="97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9"/>
    </row>
    <row r="38" spans="1:43" s="2" customFormat="1" ht="15" customHeight="1" x14ac:dyDescent="0.25">
      <c r="A38" s="97" t="s">
        <v>33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9"/>
    </row>
    <row r="39" spans="1:43" s="2" customFormat="1" ht="15" customHeight="1" x14ac:dyDescent="0.25">
      <c r="A39" s="97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9"/>
    </row>
    <row r="40" spans="1:43" s="2" customFormat="1" ht="15" customHeight="1" x14ac:dyDescent="0.25">
      <c r="A40" s="97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9"/>
    </row>
    <row r="41" spans="1:43" s="2" customFormat="1" ht="15" customHeight="1" x14ac:dyDescent="0.25">
      <c r="A41" s="97"/>
      <c r="B41" s="98"/>
      <c r="C41" s="98"/>
      <c r="D41" s="211">
        <f>SUM(Z6)</f>
        <v>0</v>
      </c>
      <c r="E41" s="98"/>
      <c r="F41" s="98"/>
      <c r="G41" s="98"/>
      <c r="H41" s="98"/>
      <c r="I41" s="209" t="s">
        <v>11</v>
      </c>
      <c r="J41" s="209"/>
      <c r="K41" s="209"/>
      <c r="L41" s="209"/>
      <c r="M41" s="209"/>
      <c r="N41" s="209"/>
      <c r="O41" s="209"/>
      <c r="P41" s="209"/>
      <c r="Q41" s="209"/>
      <c r="R41" s="98">
        <f>AL8</f>
        <v>0</v>
      </c>
      <c r="S41" s="98"/>
      <c r="T41" s="98" t="s">
        <v>12</v>
      </c>
      <c r="U41" s="98"/>
      <c r="V41" s="98" t="str">
        <f>AF4</f>
        <v>Yıllık İzin</v>
      </c>
      <c r="W41" s="98"/>
      <c r="X41" s="98"/>
      <c r="Y41" s="98"/>
      <c r="Z41" s="98"/>
      <c r="AA41" s="98" t="s">
        <v>42</v>
      </c>
      <c r="AB41" s="98"/>
      <c r="AC41" s="98"/>
      <c r="AD41" s="98"/>
      <c r="AE41" s="98"/>
      <c r="AF41" s="209" t="str">
        <f>G6</f>
        <v>Mahmut ALTUNDAĞ</v>
      </c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10"/>
    </row>
    <row r="42" spans="1:43" s="2" customFormat="1" ht="15" customHeight="1" x14ac:dyDescent="0.25">
      <c r="A42" s="251">
        <f>SUM(AL7)</f>
        <v>0</v>
      </c>
      <c r="B42" s="98"/>
      <c r="C42" s="98"/>
      <c r="D42" s="98"/>
      <c r="E42" s="98"/>
      <c r="F42" s="98"/>
      <c r="G42" s="209" t="s">
        <v>22</v>
      </c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10"/>
    </row>
    <row r="43" spans="1:43" s="2" customFormat="1" ht="15" customHeight="1" x14ac:dyDescent="0.25">
      <c r="A43" s="97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9"/>
    </row>
    <row r="44" spans="1:43" s="2" customFormat="1" ht="15" customHeight="1" x14ac:dyDescent="0.25">
      <c r="A44" s="97"/>
      <c r="B44" s="98"/>
      <c r="C44" s="98"/>
      <c r="D44" s="209" t="s">
        <v>69</v>
      </c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10"/>
    </row>
    <row r="45" spans="1:43" s="2" customFormat="1" ht="15" customHeight="1" x14ac:dyDescent="0.25">
      <c r="A45" s="97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9"/>
    </row>
    <row r="46" spans="1:43" s="2" customFormat="1" ht="15" customHeight="1" x14ac:dyDescent="0.25">
      <c r="A46" s="179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19" t="str">
        <f>A27</f>
        <v>Doç. Dr. Muhittin MACİT</v>
      </c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9"/>
    </row>
    <row r="47" spans="1:43" s="2" customFormat="1" ht="15" customHeight="1" x14ac:dyDescent="0.25">
      <c r="A47" s="179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19" t="str">
        <f>A28</f>
        <v>Başkan V.</v>
      </c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9"/>
    </row>
    <row r="48" spans="1:43" s="2" customFormat="1" ht="15" customHeight="1" x14ac:dyDescent="0.25">
      <c r="A48" s="179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19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9"/>
    </row>
    <row r="49" spans="1:43" s="2" customFormat="1" ht="15" customHeight="1" x14ac:dyDescent="0.25">
      <c r="A49" s="100" t="s">
        <v>25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2"/>
    </row>
    <row r="50" spans="1:43" s="2" customFormat="1" ht="15" customHeight="1" x14ac:dyDescent="0.25">
      <c r="A50" s="100" t="s">
        <v>26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2"/>
    </row>
    <row r="51" spans="1:43" s="2" customFormat="1" ht="15" customHeight="1" x14ac:dyDescent="0.25">
      <c r="A51" s="100" t="s">
        <v>30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2"/>
    </row>
    <row r="52" spans="1:43" s="2" customFormat="1" ht="15" customHeight="1" x14ac:dyDescent="0.25">
      <c r="A52" s="100" t="s">
        <v>31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2"/>
    </row>
    <row r="53" spans="1:43" s="2" customFormat="1" ht="15" customHeight="1" x14ac:dyDescent="0.25">
      <c r="A53" s="116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8"/>
    </row>
    <row r="54" spans="1:43" s="2" customFormat="1" ht="15" customHeight="1" x14ac:dyDescent="0.25">
      <c r="A54" s="106" t="s">
        <v>46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8"/>
    </row>
    <row r="55" spans="1:43" s="2" customFormat="1" ht="15" customHeight="1" x14ac:dyDescent="0.25">
      <c r="A55" s="106" t="s">
        <v>45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8"/>
    </row>
    <row r="56" spans="1:43" s="2" customFormat="1" ht="15" customHeight="1" x14ac:dyDescent="0.25">
      <c r="A56" s="106" t="s">
        <v>32</v>
      </c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8"/>
    </row>
    <row r="57" spans="1:43" s="2" customFormat="1" ht="15" customHeight="1" x14ac:dyDescent="0.25">
      <c r="A57" s="103" t="s">
        <v>47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5"/>
    </row>
    <row r="58" spans="1:43" s="2" customFormat="1" ht="15" customHeight="1" x14ac:dyDescent="0.25">
      <c r="A58" s="121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3"/>
    </row>
    <row r="59" spans="1:43" ht="15" customHeight="1" x14ac:dyDescent="0.25">
      <c r="A59" s="15" t="s">
        <v>0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7"/>
    </row>
    <row r="60" spans="1:43" ht="15" customHeight="1" thickBot="1" x14ac:dyDescent="0.3">
      <c r="A60" s="142" t="s">
        <v>1</v>
      </c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4"/>
    </row>
    <row r="61" spans="1:43" ht="12.6" customHeight="1" thickTop="1" x14ac:dyDescent="0.25">
      <c r="A61" s="242" t="s">
        <v>2</v>
      </c>
      <c r="B61" s="243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56" t="s">
        <v>38</v>
      </c>
      <c r="U61" s="256"/>
      <c r="V61" s="256"/>
      <c r="W61" s="256"/>
      <c r="X61" s="256"/>
      <c r="Y61" s="256"/>
      <c r="Z61" s="212" t="s">
        <v>51</v>
      </c>
      <c r="AA61" s="212"/>
      <c r="AB61" s="212"/>
      <c r="AC61" s="212"/>
      <c r="AD61" s="212"/>
      <c r="AE61" s="212"/>
      <c r="AF61" s="212"/>
      <c r="AG61" s="212"/>
      <c r="AH61" s="212"/>
      <c r="AI61" s="212"/>
      <c r="AJ61" s="212"/>
      <c r="AK61" s="212"/>
      <c r="AL61" s="212" t="s">
        <v>54</v>
      </c>
      <c r="AM61" s="212"/>
      <c r="AN61" s="212"/>
      <c r="AO61" s="212"/>
      <c r="AP61" s="212"/>
      <c r="AQ61" s="212"/>
    </row>
    <row r="62" spans="1:43" ht="18" customHeight="1" x14ac:dyDescent="0.25">
      <c r="A62" s="244"/>
      <c r="B62" s="245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57"/>
      <c r="U62" s="257"/>
      <c r="V62" s="257"/>
      <c r="W62" s="257"/>
      <c r="X62" s="257"/>
      <c r="Y62" s="257"/>
      <c r="Z62" s="124" t="s">
        <v>39</v>
      </c>
      <c r="AA62" s="125"/>
      <c r="AB62" s="125"/>
      <c r="AC62" s="125"/>
      <c r="AD62" s="125"/>
      <c r="AE62" s="125"/>
      <c r="AF62" s="126" t="str">
        <f>AF4</f>
        <v>Yıllık İzin</v>
      </c>
      <c r="AG62" s="126"/>
      <c r="AH62" s="126"/>
      <c r="AI62" s="126"/>
      <c r="AJ62" s="126"/>
      <c r="AK62" s="126"/>
      <c r="AL62" s="126">
        <f>AL4</f>
        <v>0</v>
      </c>
      <c r="AM62" s="126"/>
      <c r="AN62" s="126"/>
      <c r="AO62" s="126"/>
      <c r="AP62" s="126"/>
      <c r="AQ62" s="126"/>
    </row>
    <row r="63" spans="1:43" s="2" customFormat="1" ht="27" customHeight="1" x14ac:dyDescent="0.25">
      <c r="A63" s="127" t="s">
        <v>3</v>
      </c>
      <c r="B63" s="128"/>
      <c r="C63" s="128"/>
      <c r="D63" s="128"/>
      <c r="E63" s="128"/>
      <c r="F63" s="129"/>
      <c r="G63" s="130" t="str">
        <f>G5</f>
        <v>İnsan Kaynakları ve Destek Hizmetleri Dairesi Başkanlığı</v>
      </c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2"/>
      <c r="T63" s="133" t="s">
        <v>4</v>
      </c>
      <c r="U63" s="134"/>
      <c r="V63" s="134"/>
      <c r="W63" s="134"/>
      <c r="X63" s="134"/>
      <c r="Y63" s="135"/>
      <c r="Z63" s="136" t="s">
        <v>36</v>
      </c>
      <c r="AA63" s="137"/>
      <c r="AB63" s="137"/>
      <c r="AC63" s="137"/>
      <c r="AD63" s="137"/>
      <c r="AE63" s="138"/>
      <c r="AF63" s="133" t="s">
        <v>7</v>
      </c>
      <c r="AG63" s="134"/>
      <c r="AH63" s="134"/>
      <c r="AI63" s="134"/>
      <c r="AJ63" s="134"/>
      <c r="AK63" s="135"/>
      <c r="AL63" s="139">
        <f>SUM(AL5)</f>
        <v>0</v>
      </c>
      <c r="AM63" s="140"/>
      <c r="AN63" s="140"/>
      <c r="AO63" s="140"/>
      <c r="AP63" s="140"/>
      <c r="AQ63" s="141"/>
    </row>
    <row r="64" spans="1:43" s="2" customFormat="1" ht="13.15" customHeight="1" x14ac:dyDescent="0.25">
      <c r="A64" s="26" t="s">
        <v>6</v>
      </c>
      <c r="B64" s="27"/>
      <c r="C64" s="27"/>
      <c r="D64" s="27"/>
      <c r="E64" s="27"/>
      <c r="F64" s="28"/>
      <c r="G64" s="47" t="str">
        <f>G6</f>
        <v>Mahmut ALTUNDAĞ</v>
      </c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9"/>
      <c r="T64" s="154" t="s">
        <v>66</v>
      </c>
      <c r="U64" s="155"/>
      <c r="V64" s="155"/>
      <c r="W64" s="155"/>
      <c r="X64" s="155"/>
      <c r="Y64" s="156"/>
      <c r="Z64" s="157">
        <f>SUM(Z6)</f>
        <v>0</v>
      </c>
      <c r="AA64" s="158"/>
      <c r="AB64" s="158"/>
      <c r="AC64" s="158"/>
      <c r="AD64" s="158"/>
      <c r="AE64" s="159"/>
      <c r="AF64" s="133" t="s">
        <v>8</v>
      </c>
      <c r="AG64" s="134"/>
      <c r="AH64" s="134"/>
      <c r="AI64" s="134"/>
      <c r="AJ64" s="134"/>
      <c r="AK64" s="135"/>
      <c r="AL64" s="139">
        <f t="shared" ref="AL64:AL65" si="0">SUM(AL6)</f>
        <v>0</v>
      </c>
      <c r="AM64" s="140"/>
      <c r="AN64" s="140"/>
      <c r="AO64" s="140"/>
      <c r="AP64" s="140"/>
      <c r="AQ64" s="141"/>
    </row>
    <row r="65" spans="1:43" s="2" customFormat="1" ht="13.15" customHeight="1" x14ac:dyDescent="0.25">
      <c r="A65" s="32"/>
      <c r="B65" s="33"/>
      <c r="C65" s="33"/>
      <c r="D65" s="33"/>
      <c r="E65" s="33"/>
      <c r="F65" s="34"/>
      <c r="G65" s="50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2"/>
      <c r="T65" s="133" t="s">
        <v>5</v>
      </c>
      <c r="U65" s="134"/>
      <c r="V65" s="134"/>
      <c r="W65" s="134"/>
      <c r="X65" s="134"/>
      <c r="Y65" s="135"/>
      <c r="Z65" s="296">
        <f>SUM(Z7)</f>
        <v>0</v>
      </c>
      <c r="AA65" s="297"/>
      <c r="AB65" s="297"/>
      <c r="AC65" s="297"/>
      <c r="AD65" s="297"/>
      <c r="AE65" s="298"/>
      <c r="AF65" s="154" t="s">
        <v>44</v>
      </c>
      <c r="AG65" s="155"/>
      <c r="AH65" s="155"/>
      <c r="AI65" s="155"/>
      <c r="AJ65" s="155"/>
      <c r="AK65" s="156"/>
      <c r="AL65" s="139">
        <f t="shared" si="0"/>
        <v>0</v>
      </c>
      <c r="AM65" s="140"/>
      <c r="AN65" s="140"/>
      <c r="AO65" s="140"/>
      <c r="AP65" s="140"/>
      <c r="AQ65" s="141"/>
    </row>
    <row r="66" spans="1:43" s="2" customFormat="1" ht="27" customHeight="1" x14ac:dyDescent="0.25">
      <c r="A66" s="127" t="s">
        <v>9</v>
      </c>
      <c r="B66" s="128"/>
      <c r="C66" s="128"/>
      <c r="D66" s="128"/>
      <c r="E66" s="128"/>
      <c r="F66" s="129"/>
      <c r="G66" s="130" t="str">
        <f>G8</f>
        <v>İnsan Kaynakları ve Destek Hizmetleri Dairesi Başkanı</v>
      </c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2"/>
      <c r="T66" s="133" t="s">
        <v>43</v>
      </c>
      <c r="U66" s="134"/>
      <c r="V66" s="134"/>
      <c r="W66" s="134"/>
      <c r="X66" s="134"/>
      <c r="Y66" s="135"/>
      <c r="Z66" s="218">
        <f>SUM(Z8)</f>
        <v>60</v>
      </c>
      <c r="AA66" s="140"/>
      <c r="AB66" s="140"/>
      <c r="AC66" s="140"/>
      <c r="AD66" s="140"/>
      <c r="AE66" s="141"/>
      <c r="AF66" s="133" t="s">
        <v>10</v>
      </c>
      <c r="AG66" s="134"/>
      <c r="AH66" s="134"/>
      <c r="AI66" s="134"/>
      <c r="AJ66" s="134"/>
      <c r="AK66" s="135"/>
      <c r="AL66" s="218">
        <f>SUM(AL8)</f>
        <v>0</v>
      </c>
      <c r="AM66" s="140"/>
      <c r="AN66" s="140"/>
      <c r="AO66" s="140"/>
      <c r="AP66" s="140"/>
      <c r="AQ66" s="141"/>
    </row>
    <row r="67" spans="1:43" s="2" customFormat="1" ht="13.15" customHeight="1" x14ac:dyDescent="0.25">
      <c r="A67" s="227" t="s">
        <v>13</v>
      </c>
      <c r="B67" s="228"/>
      <c r="C67" s="228"/>
      <c r="D67" s="228"/>
      <c r="E67" s="228"/>
      <c r="F67" s="229"/>
      <c r="G67" s="176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8"/>
    </row>
    <row r="68" spans="1:43" s="2" customFormat="1" ht="13.15" customHeight="1" x14ac:dyDescent="0.25">
      <c r="A68" s="230"/>
      <c r="B68" s="231"/>
      <c r="C68" s="231"/>
      <c r="D68" s="231"/>
      <c r="E68" s="231"/>
      <c r="F68" s="232"/>
      <c r="G68" s="179"/>
      <c r="H68" s="180"/>
      <c r="I68" s="180"/>
      <c r="J68" s="180"/>
      <c r="K68" s="180"/>
      <c r="L68" s="180"/>
      <c r="M68" s="180"/>
      <c r="N68" s="236">
        <f>SUM(Z65)</f>
        <v>0</v>
      </c>
      <c r="O68" s="236"/>
      <c r="P68" s="236"/>
      <c r="Q68" s="236"/>
      <c r="R68" s="236"/>
      <c r="S68" s="236"/>
      <c r="T68" s="101" t="s">
        <v>37</v>
      </c>
      <c r="U68" s="101"/>
      <c r="V68" s="101"/>
      <c r="W68" s="101"/>
      <c r="X68" s="180">
        <f>SUM(AL66)</f>
        <v>0</v>
      </c>
      <c r="Y68" s="180"/>
      <c r="Z68" s="180" t="s">
        <v>12</v>
      </c>
      <c r="AA68" s="180"/>
      <c r="AB68" s="160" t="str">
        <f>AF62</f>
        <v>Yıllık İzin</v>
      </c>
      <c r="AC68" s="160"/>
      <c r="AD68" s="160"/>
      <c r="AE68" s="160"/>
      <c r="AF68" s="160"/>
      <c r="AG68" s="101" t="s">
        <v>40</v>
      </c>
      <c r="AH68" s="101"/>
      <c r="AI68" s="101"/>
      <c r="AJ68" s="101"/>
      <c r="AK68" s="101"/>
      <c r="AL68" s="101"/>
      <c r="AM68" s="101"/>
      <c r="AN68" s="101"/>
      <c r="AO68" s="101"/>
      <c r="AP68" s="101"/>
      <c r="AQ68" s="102"/>
    </row>
    <row r="69" spans="1:43" s="2" customFormat="1" ht="13.15" customHeight="1" x14ac:dyDescent="0.25">
      <c r="A69" s="230"/>
      <c r="B69" s="231"/>
      <c r="C69" s="231"/>
      <c r="D69" s="231"/>
      <c r="E69" s="231"/>
      <c r="F69" s="232"/>
      <c r="G69" s="179"/>
      <c r="H69" s="180"/>
      <c r="I69" s="180"/>
      <c r="J69" s="101" t="s">
        <v>16</v>
      </c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2"/>
    </row>
    <row r="70" spans="1:43" s="2" customFormat="1" ht="13.15" customHeight="1" x14ac:dyDescent="0.25">
      <c r="A70" s="230"/>
      <c r="B70" s="231"/>
      <c r="C70" s="231"/>
      <c r="D70" s="231"/>
      <c r="E70" s="231"/>
      <c r="F70" s="232"/>
      <c r="G70" s="179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222" t="str">
        <f>AB12</f>
        <v>..201</v>
      </c>
      <c r="AC70" s="252"/>
      <c r="AD70" s="252"/>
      <c r="AE70" s="252"/>
      <c r="AF70" s="252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1"/>
    </row>
    <row r="71" spans="1:43" s="2" customFormat="1" ht="13.15" customHeight="1" x14ac:dyDescent="0.25">
      <c r="A71" s="233"/>
      <c r="B71" s="234"/>
      <c r="C71" s="234"/>
      <c r="D71" s="234"/>
      <c r="E71" s="234"/>
      <c r="F71" s="235"/>
      <c r="G71" s="182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3"/>
      <c r="AP71" s="183"/>
      <c r="AQ71" s="184"/>
    </row>
    <row r="72" spans="1:43" s="2" customFormat="1" ht="13.15" customHeight="1" x14ac:dyDescent="0.25">
      <c r="A72" s="26" t="s">
        <v>14</v>
      </c>
      <c r="B72" s="27"/>
      <c r="C72" s="27"/>
      <c r="D72" s="27"/>
      <c r="E72" s="27"/>
      <c r="F72" s="28"/>
      <c r="G72" s="161" t="str">
        <f>G14</f>
        <v>Nişanca Mah. Baba Haydar Cad. No:37/3 Eyüp/İSTANBUL GSM:0537 5993320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164" t="s">
        <v>15</v>
      </c>
      <c r="Y72" s="165"/>
      <c r="Z72" s="165"/>
      <c r="AA72" s="165"/>
      <c r="AB72" s="165"/>
      <c r="AC72" s="165"/>
      <c r="AD72" s="166"/>
      <c r="AE72" s="170" t="s">
        <v>35</v>
      </c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2"/>
    </row>
    <row r="73" spans="1:43" s="2" customFormat="1" ht="13.15" customHeight="1" x14ac:dyDescent="0.25">
      <c r="A73" s="29"/>
      <c r="B73" s="30"/>
      <c r="C73" s="30"/>
      <c r="D73" s="30"/>
      <c r="E73" s="30"/>
      <c r="F73" s="31"/>
      <c r="G73" s="162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7"/>
      <c r="Y73" s="168"/>
      <c r="Z73" s="168"/>
      <c r="AA73" s="168"/>
      <c r="AB73" s="168"/>
      <c r="AC73" s="168"/>
      <c r="AD73" s="169"/>
      <c r="AE73" s="173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5"/>
    </row>
    <row r="74" spans="1:43" s="2" customFormat="1" ht="13.15" customHeight="1" x14ac:dyDescent="0.25">
      <c r="A74" s="29"/>
      <c r="B74" s="30"/>
      <c r="C74" s="30"/>
      <c r="D74" s="30"/>
      <c r="E74" s="30"/>
      <c r="F74" s="31"/>
      <c r="G74" s="162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76"/>
      <c r="Y74" s="177"/>
      <c r="Z74" s="177"/>
      <c r="AA74" s="177"/>
      <c r="AB74" s="177"/>
      <c r="AC74" s="177"/>
      <c r="AD74" s="178"/>
      <c r="AE74" s="185" t="str">
        <f>AE16</f>
        <v xml:space="preserve">Muammer AKÇAY                              </v>
      </c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7"/>
    </row>
    <row r="75" spans="1:43" s="2" customFormat="1" ht="13.15" customHeight="1" x14ac:dyDescent="0.25">
      <c r="A75" s="29"/>
      <c r="B75" s="30"/>
      <c r="C75" s="30"/>
      <c r="D75" s="30"/>
      <c r="E75" s="30"/>
      <c r="F75" s="31"/>
      <c r="G75" s="162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79"/>
      <c r="Y75" s="180"/>
      <c r="Z75" s="180"/>
      <c r="AA75" s="180"/>
      <c r="AB75" s="180"/>
      <c r="AC75" s="180"/>
      <c r="AD75" s="181"/>
      <c r="AE75" s="188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90"/>
    </row>
    <row r="76" spans="1:43" s="2" customFormat="1" ht="13.15" customHeight="1" x14ac:dyDescent="0.25">
      <c r="A76" s="29"/>
      <c r="B76" s="30"/>
      <c r="C76" s="30"/>
      <c r="D76" s="30"/>
      <c r="E76" s="30"/>
      <c r="F76" s="31"/>
      <c r="G76" s="162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79"/>
      <c r="Y76" s="180"/>
      <c r="Z76" s="180"/>
      <c r="AA76" s="180"/>
      <c r="AB76" s="180"/>
      <c r="AC76" s="180"/>
      <c r="AD76" s="181"/>
      <c r="AE76" s="188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90"/>
    </row>
    <row r="77" spans="1:43" s="2" customFormat="1" ht="13.15" customHeight="1" x14ac:dyDescent="0.25">
      <c r="A77" s="32"/>
      <c r="B77" s="33"/>
      <c r="C77" s="33"/>
      <c r="D77" s="33"/>
      <c r="E77" s="33"/>
      <c r="F77" s="34"/>
      <c r="G77" s="50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182"/>
      <c r="Y77" s="183"/>
      <c r="Z77" s="183"/>
      <c r="AA77" s="183"/>
      <c r="AB77" s="183"/>
      <c r="AC77" s="183"/>
      <c r="AD77" s="184"/>
      <c r="AE77" s="191"/>
      <c r="AF77" s="192"/>
      <c r="AG77" s="192"/>
      <c r="AH77" s="192"/>
      <c r="AI77" s="192"/>
      <c r="AJ77" s="192"/>
      <c r="AK77" s="192"/>
      <c r="AL77" s="192"/>
      <c r="AM77" s="192"/>
      <c r="AN77" s="192"/>
      <c r="AO77" s="192"/>
      <c r="AP77" s="192"/>
      <c r="AQ77" s="193"/>
    </row>
    <row r="78" spans="1:43" s="2" customFormat="1" ht="13.15" customHeight="1" x14ac:dyDescent="0.25">
      <c r="A78" s="148" t="s">
        <v>17</v>
      </c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50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50"/>
    </row>
    <row r="79" spans="1:43" s="2" customFormat="1" ht="13.15" customHeight="1" x14ac:dyDescent="0.25">
      <c r="A79" s="151"/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3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3"/>
    </row>
    <row r="80" spans="1:43" s="2" customFormat="1" ht="14.45" customHeight="1" x14ac:dyDescent="0.25">
      <c r="A80" s="145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7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7"/>
    </row>
    <row r="81" spans="1:43" s="2" customFormat="1" ht="14.45" customHeight="1" x14ac:dyDescent="0.25">
      <c r="A81" s="109" t="str">
        <f>A23</f>
        <v>29.06.2012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1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1"/>
    </row>
    <row r="82" spans="1:43" s="2" customFormat="1" ht="14.45" customHeight="1" x14ac:dyDescent="0.25">
      <c r="A82" s="120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1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1"/>
    </row>
    <row r="83" spans="1:43" s="2" customFormat="1" ht="14.45" customHeight="1" x14ac:dyDescent="0.25">
      <c r="A83" s="120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1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1"/>
    </row>
    <row r="84" spans="1:43" s="2" customFormat="1" ht="14.45" customHeight="1" x14ac:dyDescent="0.25">
      <c r="A84" s="120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1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1"/>
    </row>
    <row r="85" spans="1:43" s="2" customFormat="1" ht="14.45" customHeight="1" x14ac:dyDescent="0.25">
      <c r="A85" s="109" t="str">
        <f>A27</f>
        <v>Doç. Dr. Muhittin MACİT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1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1"/>
    </row>
    <row r="86" spans="1:43" s="2" customFormat="1" ht="14.45" customHeight="1" x14ac:dyDescent="0.25">
      <c r="A86" s="109" t="str">
        <f>A28</f>
        <v>Başkan V.</v>
      </c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1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1"/>
    </row>
    <row r="87" spans="1:43" s="2" customFormat="1" ht="14.45" customHeight="1" x14ac:dyDescent="0.25">
      <c r="A87" s="113"/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5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5"/>
    </row>
    <row r="88" spans="1:43" s="2" customFormat="1" ht="12" customHeight="1" x14ac:dyDescent="0.25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</row>
    <row r="89" spans="1:43" s="2" customFormat="1" ht="15" customHeight="1" x14ac:dyDescent="0.25">
      <c r="A89" s="15" t="s">
        <v>0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7"/>
    </row>
    <row r="90" spans="1:43" s="2" customFormat="1" ht="15" customHeight="1" x14ac:dyDescent="0.25">
      <c r="A90" s="18" t="s">
        <v>1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20"/>
    </row>
    <row r="91" spans="1:43" s="2" customFormat="1" ht="15" customHeight="1" x14ac:dyDescent="0.25">
      <c r="A91" s="21" t="s">
        <v>27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3"/>
    </row>
    <row r="92" spans="1:43" s="2" customFormat="1" ht="15" customHeight="1" x14ac:dyDescent="0.25">
      <c r="A92" s="194" t="s">
        <v>18</v>
      </c>
      <c r="B92" s="195"/>
      <c r="C92" s="195"/>
      <c r="D92" s="195"/>
      <c r="E92" s="195"/>
      <c r="F92" s="196"/>
      <c r="G92" s="206" t="str">
        <f>G34</f>
        <v>B.16.1.YEK.073 - 903.05. -/….</v>
      </c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8"/>
      <c r="AG92" s="197" t="s">
        <v>20</v>
      </c>
      <c r="AH92" s="198"/>
      <c r="AI92" s="198"/>
      <c r="AJ92" s="198"/>
      <c r="AK92" s="198"/>
      <c r="AL92" s="199"/>
      <c r="AM92" s="249" t="str">
        <f>AM34</f>
        <v>…./07/2012</v>
      </c>
      <c r="AN92" s="112"/>
      <c r="AO92" s="112"/>
      <c r="AP92" s="112"/>
      <c r="AQ92" s="250"/>
    </row>
    <row r="93" spans="1:43" s="2" customFormat="1" ht="15" customHeight="1" x14ac:dyDescent="0.25">
      <c r="A93" s="194" t="s">
        <v>19</v>
      </c>
      <c r="B93" s="195"/>
      <c r="C93" s="195"/>
      <c r="D93" s="195"/>
      <c r="E93" s="195"/>
      <c r="F93" s="196"/>
      <c r="G93" s="206" t="s">
        <v>21</v>
      </c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8"/>
    </row>
    <row r="94" spans="1:43" s="2" customFormat="1" ht="15" customHeight="1" x14ac:dyDescent="0.25">
      <c r="A94" s="293"/>
      <c r="B94" s="294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5"/>
    </row>
    <row r="95" spans="1:43" s="2" customFormat="1" ht="15" customHeight="1" x14ac:dyDescent="0.25">
      <c r="A95" s="97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9"/>
    </row>
    <row r="96" spans="1:43" s="2" customFormat="1" ht="15" customHeight="1" x14ac:dyDescent="0.25">
      <c r="A96" s="97" t="s">
        <v>33</v>
      </c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9"/>
    </row>
    <row r="97" spans="1:43" s="2" customFormat="1" ht="15" customHeight="1" x14ac:dyDescent="0.25">
      <c r="A97" s="97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9"/>
    </row>
    <row r="98" spans="1:43" s="2" customFormat="1" ht="15" customHeight="1" x14ac:dyDescent="0.25">
      <c r="A98" s="97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9"/>
    </row>
    <row r="99" spans="1:43" s="2" customFormat="1" ht="15" customHeight="1" x14ac:dyDescent="0.25">
      <c r="A99" s="97"/>
      <c r="B99" s="98"/>
      <c r="C99" s="98"/>
      <c r="D99" s="211">
        <f>SUM(Z64)</f>
        <v>0</v>
      </c>
      <c r="E99" s="98"/>
      <c r="F99" s="98"/>
      <c r="G99" s="98"/>
      <c r="H99" s="98"/>
      <c r="I99" s="209" t="s">
        <v>11</v>
      </c>
      <c r="J99" s="209"/>
      <c r="K99" s="209"/>
      <c r="L99" s="209"/>
      <c r="M99" s="209"/>
      <c r="N99" s="209"/>
      <c r="O99" s="209"/>
      <c r="P99" s="209"/>
      <c r="Q99" s="209"/>
      <c r="R99" s="98">
        <f>AL66</f>
        <v>0</v>
      </c>
      <c r="S99" s="98"/>
      <c r="T99" s="98" t="s">
        <v>12</v>
      </c>
      <c r="U99" s="98"/>
      <c r="V99" s="98" t="str">
        <f>AF62</f>
        <v>Yıllık İzin</v>
      </c>
      <c r="W99" s="98"/>
      <c r="X99" s="98"/>
      <c r="Y99" s="98"/>
      <c r="Z99" s="98"/>
      <c r="AA99" s="98" t="s">
        <v>42</v>
      </c>
      <c r="AB99" s="98"/>
      <c r="AC99" s="98"/>
      <c r="AD99" s="98"/>
      <c r="AE99" s="98"/>
      <c r="AF99" s="209" t="str">
        <f>G64</f>
        <v>Mahmut ALTUNDAĞ</v>
      </c>
      <c r="AG99" s="209"/>
      <c r="AH99" s="209"/>
      <c r="AI99" s="209"/>
      <c r="AJ99" s="209"/>
      <c r="AK99" s="209"/>
      <c r="AL99" s="209"/>
      <c r="AM99" s="209"/>
      <c r="AN99" s="209"/>
      <c r="AO99" s="209"/>
      <c r="AP99" s="209"/>
      <c r="AQ99" s="210"/>
    </row>
    <row r="100" spans="1:43" s="2" customFormat="1" ht="15" customHeight="1" x14ac:dyDescent="0.25">
      <c r="A100" s="251">
        <f>SUM(AL65)</f>
        <v>0</v>
      </c>
      <c r="B100" s="98"/>
      <c r="C100" s="98"/>
      <c r="D100" s="98"/>
      <c r="E100" s="98"/>
      <c r="F100" s="98"/>
      <c r="G100" s="209" t="s">
        <v>22</v>
      </c>
      <c r="H100" s="209"/>
      <c r="I100" s="209"/>
      <c r="J100" s="209"/>
      <c r="K100" s="209"/>
      <c r="L100" s="209"/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  <c r="W100" s="209"/>
      <c r="X100" s="209"/>
      <c r="Y100" s="209"/>
      <c r="Z100" s="209"/>
      <c r="AA100" s="209"/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10"/>
    </row>
    <row r="101" spans="1:43" s="2" customFormat="1" ht="15" customHeight="1" x14ac:dyDescent="0.25">
      <c r="A101" s="97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9"/>
    </row>
    <row r="102" spans="1:43" s="2" customFormat="1" ht="15" customHeight="1" x14ac:dyDescent="0.25">
      <c r="A102" s="97"/>
      <c r="B102" s="98"/>
      <c r="C102" s="98"/>
      <c r="D102" s="209" t="s">
        <v>69</v>
      </c>
      <c r="E102" s="209"/>
      <c r="F102" s="209"/>
      <c r="G102" s="209"/>
      <c r="H102" s="209"/>
      <c r="I102" s="209"/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09"/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10"/>
    </row>
    <row r="103" spans="1:43" s="2" customFormat="1" ht="15" customHeight="1" x14ac:dyDescent="0.25">
      <c r="A103" s="97"/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9"/>
    </row>
    <row r="104" spans="1:43" s="2" customFormat="1" ht="15" customHeight="1" x14ac:dyDescent="0.25">
      <c r="A104" s="179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19" t="str">
        <f>A85</f>
        <v>Doç. Dr. Muhittin MACİT</v>
      </c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9"/>
    </row>
    <row r="105" spans="1:43" s="2" customFormat="1" ht="15" customHeight="1" x14ac:dyDescent="0.25">
      <c r="A105" s="179"/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19" t="str">
        <f>A86</f>
        <v>Başkan V.</v>
      </c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9"/>
    </row>
    <row r="106" spans="1:43" s="2" customFormat="1" ht="15" customHeight="1" x14ac:dyDescent="0.25">
      <c r="A106" s="179"/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19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9"/>
    </row>
    <row r="107" spans="1:43" s="2" customFormat="1" ht="15" customHeight="1" x14ac:dyDescent="0.25">
      <c r="A107" s="100" t="s">
        <v>25</v>
      </c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2"/>
    </row>
    <row r="108" spans="1:43" s="2" customFormat="1" ht="15" customHeight="1" x14ac:dyDescent="0.25">
      <c r="A108" s="100" t="s">
        <v>26</v>
      </c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2"/>
    </row>
    <row r="109" spans="1:43" s="2" customFormat="1" ht="15" customHeight="1" x14ac:dyDescent="0.25">
      <c r="A109" s="100" t="s">
        <v>30</v>
      </c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2"/>
    </row>
    <row r="110" spans="1:43" s="2" customFormat="1" ht="15" customHeight="1" x14ac:dyDescent="0.25">
      <c r="A110" s="100" t="s">
        <v>31</v>
      </c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2"/>
    </row>
    <row r="111" spans="1:43" s="2" customFormat="1" ht="15" customHeight="1" x14ac:dyDescent="0.25">
      <c r="A111" s="116"/>
      <c r="B111" s="117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8"/>
    </row>
    <row r="112" spans="1:43" s="2" customFormat="1" ht="15" customHeight="1" x14ac:dyDescent="0.25">
      <c r="A112" s="106" t="s">
        <v>46</v>
      </c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8"/>
    </row>
    <row r="113" spans="1:43" s="2" customFormat="1" ht="15" customHeight="1" x14ac:dyDescent="0.25">
      <c r="A113" s="106" t="s">
        <v>45</v>
      </c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8"/>
    </row>
    <row r="114" spans="1:43" s="2" customFormat="1" ht="15" customHeight="1" x14ac:dyDescent="0.25">
      <c r="A114" s="106" t="s">
        <v>32</v>
      </c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8"/>
    </row>
    <row r="115" spans="1:43" s="2" customFormat="1" ht="15" customHeight="1" x14ac:dyDescent="0.25">
      <c r="A115" s="106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8"/>
    </row>
    <row r="116" spans="1:43" s="2" customFormat="1" ht="15" customHeight="1" x14ac:dyDescent="0.25">
      <c r="A116" s="253"/>
      <c r="B116" s="254"/>
      <c r="C116" s="254"/>
      <c r="D116" s="254"/>
      <c r="E116" s="254"/>
      <c r="F116" s="254"/>
      <c r="G116" s="254"/>
      <c r="H116" s="254"/>
      <c r="I116" s="254"/>
      <c r="J116" s="254"/>
      <c r="K116" s="254"/>
      <c r="L116" s="254"/>
      <c r="M116" s="254"/>
      <c r="N116" s="254"/>
      <c r="O116" s="254"/>
      <c r="P116" s="254"/>
      <c r="Q116" s="254"/>
      <c r="R116" s="254"/>
      <c r="S116" s="254"/>
      <c r="T116" s="254"/>
      <c r="U116" s="254"/>
      <c r="V116" s="254"/>
      <c r="W116" s="254"/>
      <c r="X116" s="254"/>
      <c r="Y116" s="254"/>
      <c r="Z116" s="254"/>
      <c r="AA116" s="254"/>
      <c r="AB116" s="254"/>
      <c r="AC116" s="254"/>
      <c r="AD116" s="254"/>
      <c r="AE116" s="254"/>
      <c r="AF116" s="254"/>
      <c r="AG116" s="254"/>
      <c r="AH116" s="254"/>
      <c r="AI116" s="254"/>
      <c r="AJ116" s="254"/>
      <c r="AK116" s="254"/>
      <c r="AL116" s="254"/>
      <c r="AM116" s="254"/>
      <c r="AN116" s="254"/>
      <c r="AO116" s="254"/>
      <c r="AP116" s="254"/>
      <c r="AQ116" s="255"/>
    </row>
  </sheetData>
  <mergeCells count="230">
    <mergeCell ref="A113:AQ113"/>
    <mergeCell ref="A114:AQ114"/>
    <mergeCell ref="A115:AQ115"/>
    <mergeCell ref="A116:AQ116"/>
    <mergeCell ref="A107:AQ107"/>
    <mergeCell ref="A108:AQ108"/>
    <mergeCell ref="A109:AQ109"/>
    <mergeCell ref="A110:AQ110"/>
    <mergeCell ref="A111:AQ111"/>
    <mergeCell ref="A112:AQ112"/>
    <mergeCell ref="A104:Z104"/>
    <mergeCell ref="AA104:AQ104"/>
    <mergeCell ref="A105:Z105"/>
    <mergeCell ref="AA105:AQ105"/>
    <mergeCell ref="A106:Z106"/>
    <mergeCell ref="AA106:AQ106"/>
    <mergeCell ref="A100:F100"/>
    <mergeCell ref="G100:AQ100"/>
    <mergeCell ref="A101:AQ101"/>
    <mergeCell ref="A102:C102"/>
    <mergeCell ref="D102:AQ102"/>
    <mergeCell ref="A103:AQ103"/>
    <mergeCell ref="A98:AQ98"/>
    <mergeCell ref="A99:C99"/>
    <mergeCell ref="D99:H99"/>
    <mergeCell ref="I99:Q99"/>
    <mergeCell ref="R99:S99"/>
    <mergeCell ref="T99:U99"/>
    <mergeCell ref="V99:Z99"/>
    <mergeCell ref="AA99:AE99"/>
    <mergeCell ref="AF99:AQ99"/>
    <mergeCell ref="A93:F93"/>
    <mergeCell ref="G93:AQ93"/>
    <mergeCell ref="A94:AQ94"/>
    <mergeCell ref="A95:AQ95"/>
    <mergeCell ref="A96:AQ96"/>
    <mergeCell ref="A97:AQ97"/>
    <mergeCell ref="A88:AQ88"/>
    <mergeCell ref="A89:AQ89"/>
    <mergeCell ref="A90:AQ90"/>
    <mergeCell ref="A91:AQ91"/>
    <mergeCell ref="A92:F92"/>
    <mergeCell ref="G92:AF92"/>
    <mergeCell ref="AG92:AL92"/>
    <mergeCell ref="AM92:AQ92"/>
    <mergeCell ref="A85:W85"/>
    <mergeCell ref="X85:AQ85"/>
    <mergeCell ref="A86:W86"/>
    <mergeCell ref="X86:AQ86"/>
    <mergeCell ref="A87:W87"/>
    <mergeCell ref="X87:AQ87"/>
    <mergeCell ref="A82:W82"/>
    <mergeCell ref="X82:AQ82"/>
    <mergeCell ref="A83:W83"/>
    <mergeCell ref="X83:AQ83"/>
    <mergeCell ref="A84:W84"/>
    <mergeCell ref="X84:AQ84"/>
    <mergeCell ref="AE74:AQ77"/>
    <mergeCell ref="A78:W79"/>
    <mergeCell ref="X78:AQ79"/>
    <mergeCell ref="A80:W80"/>
    <mergeCell ref="X80:AQ80"/>
    <mergeCell ref="A81:W81"/>
    <mergeCell ref="X81:AQ81"/>
    <mergeCell ref="J69:AQ69"/>
    <mergeCell ref="G70:AA70"/>
    <mergeCell ref="AB70:AF70"/>
    <mergeCell ref="AG70:AQ70"/>
    <mergeCell ref="G71:AQ71"/>
    <mergeCell ref="A72:F77"/>
    <mergeCell ref="G72:W77"/>
    <mergeCell ref="X72:AD73"/>
    <mergeCell ref="AE72:AQ73"/>
    <mergeCell ref="X74:AD77"/>
    <mergeCell ref="A67:F71"/>
    <mergeCell ref="G67:AQ67"/>
    <mergeCell ref="G68:M68"/>
    <mergeCell ref="N68:S68"/>
    <mergeCell ref="T68:W68"/>
    <mergeCell ref="X68:Y68"/>
    <mergeCell ref="Z68:AA68"/>
    <mergeCell ref="AB68:AF68"/>
    <mergeCell ref="AG68:AQ68"/>
    <mergeCell ref="G69:I69"/>
    <mergeCell ref="A66:F66"/>
    <mergeCell ref="G66:S66"/>
    <mergeCell ref="T66:Y66"/>
    <mergeCell ref="Z66:AE66"/>
    <mergeCell ref="AF66:AK66"/>
    <mergeCell ref="AL66:AQ66"/>
    <mergeCell ref="A64:F65"/>
    <mergeCell ref="G64:S65"/>
    <mergeCell ref="T64:Y64"/>
    <mergeCell ref="Z64:AE64"/>
    <mergeCell ref="AF64:AK64"/>
    <mergeCell ref="AL64:AQ64"/>
    <mergeCell ref="T65:Y65"/>
    <mergeCell ref="Z65:AE65"/>
    <mergeCell ref="AF65:AK65"/>
    <mergeCell ref="AL65:AQ65"/>
    <mergeCell ref="A63:F63"/>
    <mergeCell ref="G63:S63"/>
    <mergeCell ref="T63:Y63"/>
    <mergeCell ref="Z63:AE63"/>
    <mergeCell ref="AF63:AK63"/>
    <mergeCell ref="AL63:AQ63"/>
    <mergeCell ref="A61:S62"/>
    <mergeCell ref="T61:Y62"/>
    <mergeCell ref="Z61:AK61"/>
    <mergeCell ref="AL61:AQ61"/>
    <mergeCell ref="Z62:AE62"/>
    <mergeCell ref="AF62:AK62"/>
    <mergeCell ref="AL62:AQ62"/>
    <mergeCell ref="A55:AQ55"/>
    <mergeCell ref="A56:AQ56"/>
    <mergeCell ref="A57:AQ57"/>
    <mergeCell ref="A58:AQ58"/>
    <mergeCell ref="A59:AQ59"/>
    <mergeCell ref="A60:AQ60"/>
    <mergeCell ref="A49:AQ49"/>
    <mergeCell ref="A50:AQ50"/>
    <mergeCell ref="A51:AQ51"/>
    <mergeCell ref="A52:AQ52"/>
    <mergeCell ref="A53:AQ53"/>
    <mergeCell ref="A54:AQ54"/>
    <mergeCell ref="A46:Z46"/>
    <mergeCell ref="AA46:AQ46"/>
    <mergeCell ref="A47:Z47"/>
    <mergeCell ref="AA47:AQ47"/>
    <mergeCell ref="A48:Z48"/>
    <mergeCell ref="AA48:AQ48"/>
    <mergeCell ref="A42:F42"/>
    <mergeCell ref="G42:AQ42"/>
    <mergeCell ref="A43:AQ43"/>
    <mergeCell ref="A44:C44"/>
    <mergeCell ref="D44:AQ44"/>
    <mergeCell ref="A45:AQ45"/>
    <mergeCell ref="A40:AQ40"/>
    <mergeCell ref="A41:C41"/>
    <mergeCell ref="D41:H41"/>
    <mergeCell ref="I41:Q41"/>
    <mergeCell ref="R41:S41"/>
    <mergeCell ref="T41:U41"/>
    <mergeCell ref="V41:Z41"/>
    <mergeCell ref="AA41:AE41"/>
    <mergeCell ref="AF41:AQ41"/>
    <mergeCell ref="A35:F35"/>
    <mergeCell ref="G35:AQ35"/>
    <mergeCell ref="A36:AQ36"/>
    <mergeCell ref="A37:AQ37"/>
    <mergeCell ref="A38:AQ38"/>
    <mergeCell ref="A39:AQ39"/>
    <mergeCell ref="A30:AQ30"/>
    <mergeCell ref="A31:AQ31"/>
    <mergeCell ref="A32:AQ32"/>
    <mergeCell ref="A33:AQ33"/>
    <mergeCell ref="A34:F34"/>
    <mergeCell ref="G34:AF34"/>
    <mergeCell ref="AG34:AL34"/>
    <mergeCell ref="AM34:AQ34"/>
    <mergeCell ref="A27:T27"/>
    <mergeCell ref="U27:AQ27"/>
    <mergeCell ref="A28:T28"/>
    <mergeCell ref="U28:AQ28"/>
    <mergeCell ref="A29:T29"/>
    <mergeCell ref="U29:AQ29"/>
    <mergeCell ref="A24:T24"/>
    <mergeCell ref="U24:AQ24"/>
    <mergeCell ref="A25:T25"/>
    <mergeCell ref="U25:AQ25"/>
    <mergeCell ref="A26:T26"/>
    <mergeCell ref="U26:AQ26"/>
    <mergeCell ref="AE16:AQ19"/>
    <mergeCell ref="A20:T21"/>
    <mergeCell ref="U20:AQ21"/>
    <mergeCell ref="A22:T22"/>
    <mergeCell ref="U22:AQ22"/>
    <mergeCell ref="A23:T23"/>
    <mergeCell ref="U23:AQ23"/>
    <mergeCell ref="J11:AQ11"/>
    <mergeCell ref="G12:AA12"/>
    <mergeCell ref="AB12:AF12"/>
    <mergeCell ref="AG12:AQ12"/>
    <mergeCell ref="G13:AQ13"/>
    <mergeCell ref="A14:F19"/>
    <mergeCell ref="G14:W19"/>
    <mergeCell ref="X14:AD15"/>
    <mergeCell ref="AE14:AQ15"/>
    <mergeCell ref="X16:AD19"/>
    <mergeCell ref="A9:F13"/>
    <mergeCell ref="G9:AQ9"/>
    <mergeCell ref="G10:M10"/>
    <mergeCell ref="N10:S10"/>
    <mergeCell ref="T10:W10"/>
    <mergeCell ref="X10:Y10"/>
    <mergeCell ref="Z10:AA10"/>
    <mergeCell ref="AB10:AF10"/>
    <mergeCell ref="AG10:AQ10"/>
    <mergeCell ref="G11:I11"/>
    <mergeCell ref="A8:F8"/>
    <mergeCell ref="G8:S8"/>
    <mergeCell ref="T8:Y8"/>
    <mergeCell ref="Z8:AE8"/>
    <mergeCell ref="AF8:AK8"/>
    <mergeCell ref="AL8:AQ8"/>
    <mergeCell ref="A6:F7"/>
    <mergeCell ref="G6:S7"/>
    <mergeCell ref="T6:Y6"/>
    <mergeCell ref="Z6:AE6"/>
    <mergeCell ref="AF6:AK6"/>
    <mergeCell ref="AL6:AQ6"/>
    <mergeCell ref="T7:Y7"/>
    <mergeCell ref="Z7:AE7"/>
    <mergeCell ref="AF7:AK7"/>
    <mergeCell ref="AL7:AQ7"/>
    <mergeCell ref="A5:F5"/>
    <mergeCell ref="G5:S5"/>
    <mergeCell ref="T5:Y5"/>
    <mergeCell ref="Z5:AE5"/>
    <mergeCell ref="AF5:AK5"/>
    <mergeCell ref="AL5:AQ5"/>
    <mergeCell ref="A1:AQ1"/>
    <mergeCell ref="A2:AQ2"/>
    <mergeCell ref="A3:S4"/>
    <mergeCell ref="T3:Y4"/>
    <mergeCell ref="Z3:AK3"/>
    <mergeCell ref="AL3:AQ3"/>
    <mergeCell ref="Z4:AE4"/>
    <mergeCell ref="AF4:AK4"/>
    <mergeCell ref="AL4:AQ4"/>
  </mergeCells>
  <printOptions horizontalCentered="1" verticalCentered="1"/>
  <pageMargins left="0.59055118110236227" right="0" top="0" bottom="0" header="0.31496062992125984" footer="0.31496062992125984"/>
  <pageSetup paperSize="9" scale="92" orientation="portrait" r:id="rId1"/>
  <rowBreaks count="1" manualBreakCount="1">
    <brk id="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6"/>
  <sheetViews>
    <sheetView view="pageBreakPreview" topLeftCell="A73" zoomScaleNormal="100" zoomScaleSheetLayoutView="100" workbookViewId="0">
      <selection activeCell="AV83" sqref="AV83"/>
    </sheetView>
  </sheetViews>
  <sheetFormatPr defaultColWidth="2.28515625" defaultRowHeight="12" customHeight="1" x14ac:dyDescent="0.25"/>
  <cols>
    <col min="1" max="24" width="2.28515625" style="1"/>
    <col min="25" max="25" width="2.28515625" style="1" customWidth="1"/>
    <col min="26" max="16384" width="2.28515625" style="1"/>
  </cols>
  <sheetData>
    <row r="1" spans="1:43" ht="1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7"/>
    </row>
    <row r="2" spans="1:43" ht="15" customHeight="1" thickBot="1" x14ac:dyDescent="0.3">
      <c r="A2" s="142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4"/>
    </row>
    <row r="3" spans="1:43" ht="12.6" customHeight="1" thickTop="1" x14ac:dyDescent="0.25">
      <c r="A3" s="242" t="s">
        <v>2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56" t="s">
        <v>38</v>
      </c>
      <c r="U3" s="256"/>
      <c r="V3" s="256"/>
      <c r="W3" s="256"/>
      <c r="X3" s="256"/>
      <c r="Y3" s="256"/>
      <c r="Z3" s="212" t="s">
        <v>51</v>
      </c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 t="s">
        <v>54</v>
      </c>
      <c r="AM3" s="212"/>
      <c r="AN3" s="212"/>
      <c r="AO3" s="212"/>
      <c r="AP3" s="212"/>
      <c r="AQ3" s="212"/>
    </row>
    <row r="4" spans="1:43" ht="18" customHeight="1" x14ac:dyDescent="0.25">
      <c r="A4" s="244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57"/>
      <c r="U4" s="257"/>
      <c r="V4" s="257"/>
      <c r="W4" s="257"/>
      <c r="X4" s="257"/>
      <c r="Y4" s="257"/>
      <c r="Z4" s="124" t="s">
        <v>39</v>
      </c>
      <c r="AA4" s="125"/>
      <c r="AB4" s="125"/>
      <c r="AC4" s="125"/>
      <c r="AD4" s="125"/>
      <c r="AE4" s="125"/>
      <c r="AF4" s="259" t="s">
        <v>41</v>
      </c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</row>
    <row r="5" spans="1:43" s="2" customFormat="1" ht="27" customHeight="1" x14ac:dyDescent="0.25">
      <c r="A5" s="127" t="s">
        <v>3</v>
      </c>
      <c r="B5" s="128"/>
      <c r="C5" s="128"/>
      <c r="D5" s="128"/>
      <c r="E5" s="128"/>
      <c r="F5" s="129"/>
      <c r="G5" s="130" t="s">
        <v>27</v>
      </c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2"/>
      <c r="T5" s="133" t="s">
        <v>4</v>
      </c>
      <c r="U5" s="134"/>
      <c r="V5" s="134"/>
      <c r="W5" s="134"/>
      <c r="X5" s="134"/>
      <c r="Y5" s="135"/>
      <c r="Z5" s="136" t="s">
        <v>36</v>
      </c>
      <c r="AA5" s="137"/>
      <c r="AB5" s="137"/>
      <c r="AC5" s="137"/>
      <c r="AD5" s="137"/>
      <c r="AE5" s="138"/>
      <c r="AF5" s="133" t="s">
        <v>7</v>
      </c>
      <c r="AG5" s="134"/>
      <c r="AH5" s="134"/>
      <c r="AI5" s="134"/>
      <c r="AJ5" s="134"/>
      <c r="AK5" s="135"/>
      <c r="AL5" s="258"/>
      <c r="AM5" s="201"/>
      <c r="AN5" s="201"/>
      <c r="AO5" s="201"/>
      <c r="AP5" s="201"/>
      <c r="AQ5" s="202"/>
    </row>
    <row r="6" spans="1:43" s="2" customFormat="1" ht="13.15" customHeight="1" x14ac:dyDescent="0.25">
      <c r="A6" s="26" t="s">
        <v>6</v>
      </c>
      <c r="B6" s="27"/>
      <c r="C6" s="27"/>
      <c r="D6" s="27"/>
      <c r="E6" s="27"/>
      <c r="F6" s="28"/>
      <c r="G6" s="47" t="s">
        <v>29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9"/>
      <c r="T6" s="154" t="s">
        <v>66</v>
      </c>
      <c r="U6" s="155"/>
      <c r="V6" s="155"/>
      <c r="W6" s="155"/>
      <c r="X6" s="155"/>
      <c r="Y6" s="156"/>
      <c r="Z6" s="260"/>
      <c r="AA6" s="261"/>
      <c r="AB6" s="261"/>
      <c r="AC6" s="261"/>
      <c r="AD6" s="261"/>
      <c r="AE6" s="262"/>
      <c r="AF6" s="133" t="s">
        <v>8</v>
      </c>
      <c r="AG6" s="134"/>
      <c r="AH6" s="134"/>
      <c r="AI6" s="134"/>
      <c r="AJ6" s="134"/>
      <c r="AK6" s="135"/>
      <c r="AL6" s="258"/>
      <c r="AM6" s="201"/>
      <c r="AN6" s="201"/>
      <c r="AO6" s="201"/>
      <c r="AP6" s="201"/>
      <c r="AQ6" s="202"/>
    </row>
    <row r="7" spans="1:43" s="2" customFormat="1" ht="13.15" customHeight="1" x14ac:dyDescent="0.25">
      <c r="A7" s="32"/>
      <c r="B7" s="33"/>
      <c r="C7" s="33"/>
      <c r="D7" s="33"/>
      <c r="E7" s="33"/>
      <c r="F7" s="34"/>
      <c r="G7" s="50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2"/>
      <c r="T7" s="133" t="s">
        <v>5</v>
      </c>
      <c r="U7" s="134"/>
      <c r="V7" s="134"/>
      <c r="W7" s="134"/>
      <c r="X7" s="134"/>
      <c r="Y7" s="135"/>
      <c r="Z7" s="263"/>
      <c r="AA7" s="264"/>
      <c r="AB7" s="264"/>
      <c r="AC7" s="264"/>
      <c r="AD7" s="264"/>
      <c r="AE7" s="265"/>
      <c r="AF7" s="154" t="s">
        <v>44</v>
      </c>
      <c r="AG7" s="155"/>
      <c r="AH7" s="155"/>
      <c r="AI7" s="155"/>
      <c r="AJ7" s="155"/>
      <c r="AK7" s="156"/>
      <c r="AL7" s="258"/>
      <c r="AM7" s="201"/>
      <c r="AN7" s="201"/>
      <c r="AO7" s="201"/>
      <c r="AP7" s="201"/>
      <c r="AQ7" s="202"/>
    </row>
    <row r="8" spans="1:43" s="2" customFormat="1" ht="27" customHeight="1" x14ac:dyDescent="0.25">
      <c r="A8" s="127" t="s">
        <v>9</v>
      </c>
      <c r="B8" s="128"/>
      <c r="C8" s="128"/>
      <c r="D8" s="128"/>
      <c r="E8" s="128"/>
      <c r="F8" s="129"/>
      <c r="G8" s="130" t="s">
        <v>34</v>
      </c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2"/>
      <c r="T8" s="133" t="s">
        <v>65</v>
      </c>
      <c r="U8" s="134"/>
      <c r="V8" s="134"/>
      <c r="W8" s="134"/>
      <c r="X8" s="134"/>
      <c r="Y8" s="135"/>
      <c r="Z8" s="218">
        <f>SUM('İZİN TAKİP'!Q18)</f>
        <v>60</v>
      </c>
      <c r="AA8" s="140"/>
      <c r="AB8" s="140"/>
      <c r="AC8" s="140"/>
      <c r="AD8" s="140"/>
      <c r="AE8" s="141"/>
      <c r="AF8" s="133" t="s">
        <v>10</v>
      </c>
      <c r="AG8" s="134"/>
      <c r="AH8" s="134"/>
      <c r="AI8" s="134"/>
      <c r="AJ8" s="134"/>
      <c r="AK8" s="135"/>
      <c r="AL8" s="200"/>
      <c r="AM8" s="201"/>
      <c r="AN8" s="201"/>
      <c r="AO8" s="201"/>
      <c r="AP8" s="201"/>
      <c r="AQ8" s="202"/>
    </row>
    <row r="9" spans="1:43" s="2" customFormat="1" ht="13.15" customHeight="1" x14ac:dyDescent="0.25">
      <c r="A9" s="227" t="s">
        <v>13</v>
      </c>
      <c r="B9" s="228"/>
      <c r="C9" s="228"/>
      <c r="D9" s="228"/>
      <c r="E9" s="228"/>
      <c r="F9" s="229"/>
      <c r="G9" s="176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8"/>
    </row>
    <row r="10" spans="1:43" s="2" customFormat="1" ht="13.15" customHeight="1" x14ac:dyDescent="0.25">
      <c r="A10" s="230"/>
      <c r="B10" s="231"/>
      <c r="C10" s="231"/>
      <c r="D10" s="231"/>
      <c r="E10" s="231"/>
      <c r="F10" s="232"/>
      <c r="G10" s="179"/>
      <c r="H10" s="180"/>
      <c r="I10" s="180"/>
      <c r="J10" s="180"/>
      <c r="K10" s="180"/>
      <c r="L10" s="180"/>
      <c r="M10" s="180"/>
      <c r="N10" s="236">
        <f>SUM(Z7)</f>
        <v>0</v>
      </c>
      <c r="O10" s="236"/>
      <c r="P10" s="236"/>
      <c r="Q10" s="236"/>
      <c r="R10" s="236"/>
      <c r="S10" s="236"/>
      <c r="T10" s="101" t="s">
        <v>37</v>
      </c>
      <c r="U10" s="101"/>
      <c r="V10" s="101"/>
      <c r="W10" s="101"/>
      <c r="X10" s="180">
        <f>SUM(AL8)</f>
        <v>0</v>
      </c>
      <c r="Y10" s="180"/>
      <c r="Z10" s="180" t="s">
        <v>12</v>
      </c>
      <c r="AA10" s="180"/>
      <c r="AB10" s="160" t="str">
        <f>AF4</f>
        <v>Yıllık İzin</v>
      </c>
      <c r="AC10" s="160"/>
      <c r="AD10" s="160"/>
      <c r="AE10" s="160"/>
      <c r="AF10" s="160"/>
      <c r="AG10" s="101" t="s">
        <v>40</v>
      </c>
      <c r="AH10" s="101"/>
      <c r="AI10" s="101"/>
      <c r="AJ10" s="101"/>
      <c r="AK10" s="101"/>
      <c r="AL10" s="101"/>
      <c r="AM10" s="101"/>
      <c r="AN10" s="101"/>
      <c r="AO10" s="101"/>
      <c r="AP10" s="101"/>
      <c r="AQ10" s="102"/>
    </row>
    <row r="11" spans="1:43" s="2" customFormat="1" ht="13.15" customHeight="1" x14ac:dyDescent="0.25">
      <c r="A11" s="230"/>
      <c r="B11" s="231"/>
      <c r="C11" s="231"/>
      <c r="D11" s="231"/>
      <c r="E11" s="231"/>
      <c r="F11" s="232"/>
      <c r="G11" s="179"/>
      <c r="H11" s="180"/>
      <c r="I11" s="180"/>
      <c r="J11" s="101" t="s">
        <v>16</v>
      </c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2"/>
    </row>
    <row r="12" spans="1:43" s="2" customFormat="1" ht="13.15" customHeight="1" x14ac:dyDescent="0.25">
      <c r="A12" s="230"/>
      <c r="B12" s="231"/>
      <c r="C12" s="231"/>
      <c r="D12" s="231"/>
      <c r="E12" s="231"/>
      <c r="F12" s="232"/>
      <c r="G12" s="179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281" t="s">
        <v>73</v>
      </c>
      <c r="AC12" s="281"/>
      <c r="AD12" s="281"/>
      <c r="AE12" s="281"/>
      <c r="AF12" s="281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1"/>
    </row>
    <row r="13" spans="1:43" s="2" customFormat="1" ht="13.15" customHeight="1" x14ac:dyDescent="0.25">
      <c r="A13" s="233"/>
      <c r="B13" s="234"/>
      <c r="C13" s="234"/>
      <c r="D13" s="234"/>
      <c r="E13" s="234"/>
      <c r="F13" s="235"/>
      <c r="G13" s="182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4"/>
    </row>
    <row r="14" spans="1:43" s="2" customFormat="1" ht="13.15" customHeight="1" x14ac:dyDescent="0.25">
      <c r="A14" s="26" t="s">
        <v>14</v>
      </c>
      <c r="B14" s="27"/>
      <c r="C14" s="27"/>
      <c r="D14" s="27"/>
      <c r="E14" s="27"/>
      <c r="F14" s="28"/>
      <c r="G14" s="282" t="s">
        <v>48</v>
      </c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4"/>
      <c r="X14" s="164" t="s">
        <v>15</v>
      </c>
      <c r="Y14" s="165"/>
      <c r="Z14" s="165"/>
      <c r="AA14" s="165"/>
      <c r="AB14" s="165"/>
      <c r="AC14" s="165"/>
      <c r="AD14" s="166"/>
      <c r="AE14" s="170" t="s">
        <v>35</v>
      </c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2"/>
    </row>
    <row r="15" spans="1:43" s="2" customFormat="1" ht="13.15" customHeight="1" x14ac:dyDescent="0.25">
      <c r="A15" s="29"/>
      <c r="B15" s="30"/>
      <c r="C15" s="30"/>
      <c r="D15" s="30"/>
      <c r="E15" s="30"/>
      <c r="F15" s="31"/>
      <c r="G15" s="285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6"/>
      <c r="X15" s="167"/>
      <c r="Y15" s="168"/>
      <c r="Z15" s="168"/>
      <c r="AA15" s="168"/>
      <c r="AB15" s="168"/>
      <c r="AC15" s="168"/>
      <c r="AD15" s="169"/>
      <c r="AE15" s="173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5"/>
    </row>
    <row r="16" spans="1:43" s="2" customFormat="1" ht="13.15" customHeight="1" x14ac:dyDescent="0.25">
      <c r="A16" s="29"/>
      <c r="B16" s="30"/>
      <c r="C16" s="30"/>
      <c r="D16" s="30"/>
      <c r="E16" s="30"/>
      <c r="F16" s="31"/>
      <c r="G16" s="285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6"/>
      <c r="X16" s="176"/>
      <c r="Y16" s="177"/>
      <c r="Z16" s="177"/>
      <c r="AA16" s="177"/>
      <c r="AB16" s="177"/>
      <c r="AC16" s="177"/>
      <c r="AD16" s="178"/>
      <c r="AE16" s="266" t="s">
        <v>49</v>
      </c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8"/>
    </row>
    <row r="17" spans="1:43" s="2" customFormat="1" ht="13.15" customHeight="1" x14ac:dyDescent="0.25">
      <c r="A17" s="29"/>
      <c r="B17" s="30"/>
      <c r="C17" s="30"/>
      <c r="D17" s="30"/>
      <c r="E17" s="30"/>
      <c r="F17" s="31"/>
      <c r="G17" s="285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6"/>
      <c r="X17" s="179"/>
      <c r="Y17" s="180"/>
      <c r="Z17" s="180"/>
      <c r="AA17" s="180"/>
      <c r="AB17" s="180"/>
      <c r="AC17" s="180"/>
      <c r="AD17" s="181"/>
      <c r="AE17" s="269"/>
      <c r="AF17" s="270"/>
      <c r="AG17" s="270"/>
      <c r="AH17" s="270"/>
      <c r="AI17" s="270"/>
      <c r="AJ17" s="270"/>
      <c r="AK17" s="270"/>
      <c r="AL17" s="270"/>
      <c r="AM17" s="270"/>
      <c r="AN17" s="270"/>
      <c r="AO17" s="270"/>
      <c r="AP17" s="270"/>
      <c r="AQ17" s="271"/>
    </row>
    <row r="18" spans="1:43" s="2" customFormat="1" ht="13.15" customHeight="1" x14ac:dyDescent="0.25">
      <c r="A18" s="29"/>
      <c r="B18" s="30"/>
      <c r="C18" s="30"/>
      <c r="D18" s="30"/>
      <c r="E18" s="30"/>
      <c r="F18" s="31"/>
      <c r="G18" s="285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6"/>
      <c r="X18" s="179"/>
      <c r="Y18" s="180"/>
      <c r="Z18" s="180"/>
      <c r="AA18" s="180"/>
      <c r="AB18" s="180"/>
      <c r="AC18" s="180"/>
      <c r="AD18" s="181"/>
      <c r="AE18" s="269"/>
      <c r="AF18" s="270"/>
      <c r="AG18" s="270"/>
      <c r="AH18" s="270"/>
      <c r="AI18" s="270"/>
      <c r="AJ18" s="270"/>
      <c r="AK18" s="270"/>
      <c r="AL18" s="270"/>
      <c r="AM18" s="270"/>
      <c r="AN18" s="270"/>
      <c r="AO18" s="270"/>
      <c r="AP18" s="270"/>
      <c r="AQ18" s="271"/>
    </row>
    <row r="19" spans="1:43" s="2" customFormat="1" ht="13.15" customHeight="1" x14ac:dyDescent="0.25">
      <c r="A19" s="32"/>
      <c r="B19" s="33"/>
      <c r="C19" s="33"/>
      <c r="D19" s="33"/>
      <c r="E19" s="33"/>
      <c r="F19" s="34"/>
      <c r="G19" s="287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9"/>
      <c r="X19" s="182"/>
      <c r="Y19" s="183"/>
      <c r="Z19" s="183"/>
      <c r="AA19" s="183"/>
      <c r="AB19" s="183"/>
      <c r="AC19" s="183"/>
      <c r="AD19" s="184"/>
      <c r="AE19" s="272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4"/>
    </row>
    <row r="20" spans="1:43" s="2" customFormat="1" ht="13.15" customHeight="1" x14ac:dyDescent="0.25">
      <c r="A20" s="148" t="s">
        <v>17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50"/>
      <c r="U20" s="148" t="s">
        <v>23</v>
      </c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50"/>
    </row>
    <row r="21" spans="1:43" s="2" customFormat="1" ht="13.15" customHeight="1" x14ac:dyDescent="0.25">
      <c r="A21" s="151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3"/>
      <c r="U21" s="151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3"/>
    </row>
    <row r="22" spans="1:43" s="2" customFormat="1" ht="14.45" customHeight="1" x14ac:dyDescent="0.25">
      <c r="A22" s="275"/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7"/>
      <c r="U22" s="275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77"/>
    </row>
    <row r="23" spans="1:43" s="2" customFormat="1" ht="14.45" customHeight="1" x14ac:dyDescent="0.25">
      <c r="A23" s="278" t="s">
        <v>67</v>
      </c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80"/>
      <c r="U23" s="278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  <c r="AO23" s="279"/>
      <c r="AP23" s="279"/>
      <c r="AQ23" s="280"/>
    </row>
    <row r="24" spans="1:43" s="2" customFormat="1" ht="14.45" customHeight="1" x14ac:dyDescent="0.25">
      <c r="A24" s="278"/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80"/>
      <c r="U24" s="278"/>
      <c r="V24" s="279"/>
      <c r="W24" s="279"/>
      <c r="X24" s="279"/>
      <c r="Y24" s="279"/>
      <c r="Z24" s="279"/>
      <c r="AA24" s="279"/>
      <c r="AB24" s="279"/>
      <c r="AC24" s="279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9"/>
      <c r="AO24" s="279"/>
      <c r="AP24" s="279"/>
      <c r="AQ24" s="280"/>
    </row>
    <row r="25" spans="1:43" s="2" customFormat="1" ht="14.45" customHeight="1" x14ac:dyDescent="0.25">
      <c r="A25" s="278"/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80"/>
      <c r="U25" s="278"/>
      <c r="V25" s="279"/>
      <c r="W25" s="279"/>
      <c r="X25" s="279"/>
      <c r="Y25" s="279"/>
      <c r="Z25" s="279"/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  <c r="AK25" s="279"/>
      <c r="AL25" s="279"/>
      <c r="AM25" s="279"/>
      <c r="AN25" s="279"/>
      <c r="AO25" s="279"/>
      <c r="AP25" s="279"/>
      <c r="AQ25" s="280"/>
    </row>
    <row r="26" spans="1:43" s="2" customFormat="1" ht="14.45" customHeight="1" x14ac:dyDescent="0.25">
      <c r="A26" s="278"/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80"/>
      <c r="U26" s="278"/>
      <c r="V26" s="279"/>
      <c r="W26" s="279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  <c r="AM26" s="279"/>
      <c r="AN26" s="279"/>
      <c r="AO26" s="279"/>
      <c r="AP26" s="279"/>
      <c r="AQ26" s="280"/>
    </row>
    <row r="27" spans="1:43" s="2" customFormat="1" ht="14.45" customHeight="1" x14ac:dyDescent="0.25">
      <c r="A27" s="278" t="s">
        <v>50</v>
      </c>
      <c r="B27" s="279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80"/>
      <c r="U27" s="278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79"/>
      <c r="AO27" s="279"/>
      <c r="AP27" s="279"/>
      <c r="AQ27" s="280"/>
    </row>
    <row r="28" spans="1:43" s="2" customFormat="1" ht="14.45" customHeight="1" x14ac:dyDescent="0.25">
      <c r="A28" s="278" t="s">
        <v>24</v>
      </c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280"/>
      <c r="U28" s="278"/>
      <c r="V28" s="279"/>
      <c r="W28" s="279"/>
      <c r="X28" s="279"/>
      <c r="Y28" s="279"/>
      <c r="Z28" s="279"/>
      <c r="AA28" s="279"/>
      <c r="AB28" s="279"/>
      <c r="AC28" s="279"/>
      <c r="AD28" s="279"/>
      <c r="AE28" s="279"/>
      <c r="AF28" s="279"/>
      <c r="AG28" s="279"/>
      <c r="AH28" s="279"/>
      <c r="AI28" s="279"/>
      <c r="AJ28" s="279"/>
      <c r="AK28" s="279"/>
      <c r="AL28" s="279"/>
      <c r="AM28" s="279"/>
      <c r="AN28" s="279"/>
      <c r="AO28" s="279"/>
      <c r="AP28" s="279"/>
      <c r="AQ28" s="280"/>
    </row>
    <row r="29" spans="1:43" s="2" customFormat="1" ht="14.45" customHeight="1" x14ac:dyDescent="0.25">
      <c r="A29" s="290"/>
      <c r="B29" s="291"/>
      <c r="C29" s="291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2"/>
      <c r="U29" s="290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2"/>
    </row>
    <row r="30" spans="1:43" s="2" customFormat="1" ht="12" customHeight="1" x14ac:dyDescent="0.25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</row>
    <row r="31" spans="1:43" s="2" customFormat="1" ht="15" customHeight="1" x14ac:dyDescent="0.25">
      <c r="A31" s="15" t="s">
        <v>0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7"/>
    </row>
    <row r="32" spans="1:43" s="2" customFormat="1" ht="15" customHeight="1" x14ac:dyDescent="0.25">
      <c r="A32" s="18" t="s">
        <v>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20"/>
    </row>
    <row r="33" spans="1:43" s="2" customFormat="1" ht="15" customHeight="1" x14ac:dyDescent="0.25">
      <c r="A33" s="21" t="s">
        <v>27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3"/>
    </row>
    <row r="34" spans="1:43" s="2" customFormat="1" ht="15" customHeight="1" x14ac:dyDescent="0.25">
      <c r="A34" s="194" t="s">
        <v>18</v>
      </c>
      <c r="B34" s="195"/>
      <c r="C34" s="195"/>
      <c r="D34" s="195"/>
      <c r="E34" s="195"/>
      <c r="F34" s="196"/>
      <c r="G34" s="203" t="s">
        <v>28</v>
      </c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5"/>
      <c r="AG34" s="197" t="s">
        <v>20</v>
      </c>
      <c r="AH34" s="198"/>
      <c r="AI34" s="198"/>
      <c r="AJ34" s="198"/>
      <c r="AK34" s="198"/>
      <c r="AL34" s="199"/>
      <c r="AM34" s="200" t="s">
        <v>68</v>
      </c>
      <c r="AN34" s="201"/>
      <c r="AO34" s="201"/>
      <c r="AP34" s="201"/>
      <c r="AQ34" s="202"/>
    </row>
    <row r="35" spans="1:43" s="2" customFormat="1" ht="15" customHeight="1" x14ac:dyDescent="0.25">
      <c r="A35" s="194" t="s">
        <v>19</v>
      </c>
      <c r="B35" s="195"/>
      <c r="C35" s="195"/>
      <c r="D35" s="195"/>
      <c r="E35" s="195"/>
      <c r="F35" s="196"/>
      <c r="G35" s="206" t="s">
        <v>21</v>
      </c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8"/>
    </row>
    <row r="36" spans="1:43" s="2" customFormat="1" ht="15" customHeight="1" x14ac:dyDescent="0.25">
      <c r="A36" s="293"/>
      <c r="B36" s="294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5"/>
    </row>
    <row r="37" spans="1:43" s="2" customFormat="1" ht="15" customHeight="1" x14ac:dyDescent="0.25">
      <c r="A37" s="97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9"/>
    </row>
    <row r="38" spans="1:43" s="2" customFormat="1" ht="15" customHeight="1" x14ac:dyDescent="0.25">
      <c r="A38" s="97" t="s">
        <v>33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9"/>
    </row>
    <row r="39" spans="1:43" s="2" customFormat="1" ht="15" customHeight="1" x14ac:dyDescent="0.25">
      <c r="A39" s="97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9"/>
    </row>
    <row r="40" spans="1:43" s="2" customFormat="1" ht="15" customHeight="1" x14ac:dyDescent="0.25">
      <c r="A40" s="97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9"/>
    </row>
    <row r="41" spans="1:43" s="2" customFormat="1" ht="15" customHeight="1" x14ac:dyDescent="0.25">
      <c r="A41" s="97"/>
      <c r="B41" s="98"/>
      <c r="C41" s="98"/>
      <c r="D41" s="211">
        <f>SUM(Z6)</f>
        <v>0</v>
      </c>
      <c r="E41" s="98"/>
      <c r="F41" s="98"/>
      <c r="G41" s="98"/>
      <c r="H41" s="98"/>
      <c r="I41" s="209" t="s">
        <v>11</v>
      </c>
      <c r="J41" s="209"/>
      <c r="K41" s="209"/>
      <c r="L41" s="209"/>
      <c r="M41" s="209"/>
      <c r="N41" s="209"/>
      <c r="O41" s="209"/>
      <c r="P41" s="209"/>
      <c r="Q41" s="209"/>
      <c r="R41" s="98">
        <f>AL8</f>
        <v>0</v>
      </c>
      <c r="S41" s="98"/>
      <c r="T41" s="98" t="s">
        <v>12</v>
      </c>
      <c r="U41" s="98"/>
      <c r="V41" s="98" t="str">
        <f>AF4</f>
        <v>Yıllık İzin</v>
      </c>
      <c r="W41" s="98"/>
      <c r="X41" s="98"/>
      <c r="Y41" s="98"/>
      <c r="Z41" s="98"/>
      <c r="AA41" s="98" t="s">
        <v>42</v>
      </c>
      <c r="AB41" s="98"/>
      <c r="AC41" s="98"/>
      <c r="AD41" s="98"/>
      <c r="AE41" s="98"/>
      <c r="AF41" s="209" t="str">
        <f>G6</f>
        <v>Mahmut ALTUNDAĞ</v>
      </c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10"/>
    </row>
    <row r="42" spans="1:43" s="2" customFormat="1" ht="15" customHeight="1" x14ac:dyDescent="0.25">
      <c r="A42" s="251">
        <f>SUM(AL7)</f>
        <v>0</v>
      </c>
      <c r="B42" s="98"/>
      <c r="C42" s="98"/>
      <c r="D42" s="98"/>
      <c r="E42" s="98"/>
      <c r="F42" s="98"/>
      <c r="G42" s="209" t="s">
        <v>22</v>
      </c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10"/>
    </row>
    <row r="43" spans="1:43" s="2" customFormat="1" ht="15" customHeight="1" x14ac:dyDescent="0.25">
      <c r="A43" s="97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9"/>
    </row>
    <row r="44" spans="1:43" s="2" customFormat="1" ht="15" customHeight="1" x14ac:dyDescent="0.25">
      <c r="A44" s="97"/>
      <c r="B44" s="98"/>
      <c r="C44" s="98"/>
      <c r="D44" s="209" t="s">
        <v>69</v>
      </c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10"/>
    </row>
    <row r="45" spans="1:43" s="2" customFormat="1" ht="15" customHeight="1" x14ac:dyDescent="0.25">
      <c r="A45" s="97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9"/>
    </row>
    <row r="46" spans="1:43" s="2" customFormat="1" ht="15" customHeight="1" x14ac:dyDescent="0.25">
      <c r="A46" s="179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19" t="str">
        <f>A27</f>
        <v>Doç. Dr. Muhittin MACİT</v>
      </c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9"/>
    </row>
    <row r="47" spans="1:43" s="2" customFormat="1" ht="15" customHeight="1" x14ac:dyDescent="0.25">
      <c r="A47" s="179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19" t="str">
        <f>A28</f>
        <v>Başkan V.</v>
      </c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9"/>
    </row>
    <row r="48" spans="1:43" s="2" customFormat="1" ht="15" customHeight="1" x14ac:dyDescent="0.25">
      <c r="A48" s="179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19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9"/>
    </row>
    <row r="49" spans="1:43" s="2" customFormat="1" ht="15" customHeight="1" x14ac:dyDescent="0.25">
      <c r="A49" s="100" t="s">
        <v>25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2"/>
    </row>
    <row r="50" spans="1:43" s="2" customFormat="1" ht="15" customHeight="1" x14ac:dyDescent="0.25">
      <c r="A50" s="100" t="s">
        <v>26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2"/>
    </row>
    <row r="51" spans="1:43" s="2" customFormat="1" ht="15" customHeight="1" x14ac:dyDescent="0.25">
      <c r="A51" s="100" t="s">
        <v>30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2"/>
    </row>
    <row r="52" spans="1:43" s="2" customFormat="1" ht="15" customHeight="1" x14ac:dyDescent="0.25">
      <c r="A52" s="100" t="s">
        <v>31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2"/>
    </row>
    <row r="53" spans="1:43" s="2" customFormat="1" ht="15" customHeight="1" x14ac:dyDescent="0.25">
      <c r="A53" s="116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8"/>
    </row>
    <row r="54" spans="1:43" s="2" customFormat="1" ht="15" customHeight="1" x14ac:dyDescent="0.25">
      <c r="A54" s="106" t="s">
        <v>46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8"/>
    </row>
    <row r="55" spans="1:43" s="2" customFormat="1" ht="15" customHeight="1" x14ac:dyDescent="0.25">
      <c r="A55" s="106" t="s">
        <v>45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8"/>
    </row>
    <row r="56" spans="1:43" s="2" customFormat="1" ht="15" customHeight="1" x14ac:dyDescent="0.25">
      <c r="A56" s="106" t="s">
        <v>32</v>
      </c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8"/>
    </row>
    <row r="57" spans="1:43" s="2" customFormat="1" ht="15" customHeight="1" x14ac:dyDescent="0.25">
      <c r="A57" s="103" t="s">
        <v>47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5"/>
    </row>
    <row r="58" spans="1:43" s="2" customFormat="1" ht="15" customHeight="1" x14ac:dyDescent="0.25">
      <c r="A58" s="121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3"/>
    </row>
    <row r="59" spans="1:43" ht="15" customHeight="1" x14ac:dyDescent="0.25">
      <c r="A59" s="15" t="s">
        <v>0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7"/>
    </row>
    <row r="60" spans="1:43" ht="15" customHeight="1" thickBot="1" x14ac:dyDescent="0.3">
      <c r="A60" s="142" t="s">
        <v>1</v>
      </c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4"/>
    </row>
    <row r="61" spans="1:43" ht="12.6" customHeight="1" thickTop="1" x14ac:dyDescent="0.25">
      <c r="A61" s="242" t="s">
        <v>2</v>
      </c>
      <c r="B61" s="243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56" t="s">
        <v>38</v>
      </c>
      <c r="U61" s="256"/>
      <c r="V61" s="256"/>
      <c r="W61" s="256"/>
      <c r="X61" s="256"/>
      <c r="Y61" s="256"/>
      <c r="Z61" s="212" t="s">
        <v>51</v>
      </c>
      <c r="AA61" s="212"/>
      <c r="AB61" s="212"/>
      <c r="AC61" s="212"/>
      <c r="AD61" s="212"/>
      <c r="AE61" s="212"/>
      <c r="AF61" s="212"/>
      <c r="AG61" s="212"/>
      <c r="AH61" s="212"/>
      <c r="AI61" s="212"/>
      <c r="AJ61" s="212"/>
      <c r="AK61" s="212"/>
      <c r="AL61" s="212" t="s">
        <v>54</v>
      </c>
      <c r="AM61" s="212"/>
      <c r="AN61" s="212"/>
      <c r="AO61" s="212"/>
      <c r="AP61" s="212"/>
      <c r="AQ61" s="212"/>
    </row>
    <row r="62" spans="1:43" ht="18" customHeight="1" x14ac:dyDescent="0.25">
      <c r="A62" s="244"/>
      <c r="B62" s="245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57"/>
      <c r="U62" s="257"/>
      <c r="V62" s="257"/>
      <c r="W62" s="257"/>
      <c r="X62" s="257"/>
      <c r="Y62" s="257"/>
      <c r="Z62" s="124" t="s">
        <v>39</v>
      </c>
      <c r="AA62" s="125"/>
      <c r="AB62" s="125"/>
      <c r="AC62" s="125"/>
      <c r="AD62" s="125"/>
      <c r="AE62" s="125"/>
      <c r="AF62" s="126" t="str">
        <f>AF4</f>
        <v>Yıllık İzin</v>
      </c>
      <c r="AG62" s="126"/>
      <c r="AH62" s="126"/>
      <c r="AI62" s="126"/>
      <c r="AJ62" s="126"/>
      <c r="AK62" s="126"/>
      <c r="AL62" s="126">
        <f>AL4</f>
        <v>0</v>
      </c>
      <c r="AM62" s="126"/>
      <c r="AN62" s="126"/>
      <c r="AO62" s="126"/>
      <c r="AP62" s="126"/>
      <c r="AQ62" s="126"/>
    </row>
    <row r="63" spans="1:43" s="2" customFormat="1" ht="27" customHeight="1" x14ac:dyDescent="0.25">
      <c r="A63" s="127" t="s">
        <v>3</v>
      </c>
      <c r="B63" s="128"/>
      <c r="C63" s="128"/>
      <c r="D63" s="128"/>
      <c r="E63" s="128"/>
      <c r="F63" s="129"/>
      <c r="G63" s="130" t="str">
        <f>G5</f>
        <v>İnsan Kaynakları ve Destek Hizmetleri Dairesi Başkanlığı</v>
      </c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2"/>
      <c r="T63" s="133" t="s">
        <v>4</v>
      </c>
      <c r="U63" s="134"/>
      <c r="V63" s="134"/>
      <c r="W63" s="134"/>
      <c r="X63" s="134"/>
      <c r="Y63" s="135"/>
      <c r="Z63" s="136" t="s">
        <v>36</v>
      </c>
      <c r="AA63" s="137"/>
      <c r="AB63" s="137"/>
      <c r="AC63" s="137"/>
      <c r="AD63" s="137"/>
      <c r="AE63" s="138"/>
      <c r="AF63" s="133" t="s">
        <v>7</v>
      </c>
      <c r="AG63" s="134"/>
      <c r="AH63" s="134"/>
      <c r="AI63" s="134"/>
      <c r="AJ63" s="134"/>
      <c r="AK63" s="135"/>
      <c r="AL63" s="139">
        <f>SUM(AL5)</f>
        <v>0</v>
      </c>
      <c r="AM63" s="140"/>
      <c r="AN63" s="140"/>
      <c r="AO63" s="140"/>
      <c r="AP63" s="140"/>
      <c r="AQ63" s="141"/>
    </row>
    <row r="64" spans="1:43" s="2" customFormat="1" ht="13.15" customHeight="1" x14ac:dyDescent="0.25">
      <c r="A64" s="26" t="s">
        <v>6</v>
      </c>
      <c r="B64" s="27"/>
      <c r="C64" s="27"/>
      <c r="D64" s="27"/>
      <c r="E64" s="27"/>
      <c r="F64" s="28"/>
      <c r="G64" s="47" t="str">
        <f>G6</f>
        <v>Mahmut ALTUNDAĞ</v>
      </c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9"/>
      <c r="T64" s="154" t="s">
        <v>66</v>
      </c>
      <c r="U64" s="155"/>
      <c r="V64" s="155"/>
      <c r="W64" s="155"/>
      <c r="X64" s="155"/>
      <c r="Y64" s="156"/>
      <c r="Z64" s="157">
        <f>SUM(Z6)</f>
        <v>0</v>
      </c>
      <c r="AA64" s="158"/>
      <c r="AB64" s="158"/>
      <c r="AC64" s="158"/>
      <c r="AD64" s="158"/>
      <c r="AE64" s="159"/>
      <c r="AF64" s="133" t="s">
        <v>8</v>
      </c>
      <c r="AG64" s="134"/>
      <c r="AH64" s="134"/>
      <c r="AI64" s="134"/>
      <c r="AJ64" s="134"/>
      <c r="AK64" s="135"/>
      <c r="AL64" s="139">
        <f t="shared" ref="AL64:AL65" si="0">SUM(AL6)</f>
        <v>0</v>
      </c>
      <c r="AM64" s="140"/>
      <c r="AN64" s="140"/>
      <c r="AO64" s="140"/>
      <c r="AP64" s="140"/>
      <c r="AQ64" s="141"/>
    </row>
    <row r="65" spans="1:43" s="2" customFormat="1" ht="13.15" customHeight="1" x14ac:dyDescent="0.25">
      <c r="A65" s="32"/>
      <c r="B65" s="33"/>
      <c r="C65" s="33"/>
      <c r="D65" s="33"/>
      <c r="E65" s="33"/>
      <c r="F65" s="34"/>
      <c r="G65" s="50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2"/>
      <c r="T65" s="133" t="s">
        <v>5</v>
      </c>
      <c r="U65" s="134"/>
      <c r="V65" s="134"/>
      <c r="W65" s="134"/>
      <c r="X65" s="134"/>
      <c r="Y65" s="135"/>
      <c r="Z65" s="296">
        <f>SUM(Z7)</f>
        <v>0</v>
      </c>
      <c r="AA65" s="297"/>
      <c r="AB65" s="297"/>
      <c r="AC65" s="297"/>
      <c r="AD65" s="297"/>
      <c r="AE65" s="298"/>
      <c r="AF65" s="154" t="s">
        <v>44</v>
      </c>
      <c r="AG65" s="155"/>
      <c r="AH65" s="155"/>
      <c r="AI65" s="155"/>
      <c r="AJ65" s="155"/>
      <c r="AK65" s="156"/>
      <c r="AL65" s="139">
        <f t="shared" si="0"/>
        <v>0</v>
      </c>
      <c r="AM65" s="140"/>
      <c r="AN65" s="140"/>
      <c r="AO65" s="140"/>
      <c r="AP65" s="140"/>
      <c r="AQ65" s="141"/>
    </row>
    <row r="66" spans="1:43" s="2" customFormat="1" ht="27" customHeight="1" x14ac:dyDescent="0.25">
      <c r="A66" s="127" t="s">
        <v>9</v>
      </c>
      <c r="B66" s="128"/>
      <c r="C66" s="128"/>
      <c r="D66" s="128"/>
      <c r="E66" s="128"/>
      <c r="F66" s="129"/>
      <c r="G66" s="130" t="str">
        <f>G8</f>
        <v>İnsan Kaynakları ve Destek Hizmetleri Dairesi Başkanı</v>
      </c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2"/>
      <c r="T66" s="133" t="s">
        <v>43</v>
      </c>
      <c r="U66" s="134"/>
      <c r="V66" s="134"/>
      <c r="W66" s="134"/>
      <c r="X66" s="134"/>
      <c r="Y66" s="135"/>
      <c r="Z66" s="218">
        <f>SUM(Z8)</f>
        <v>60</v>
      </c>
      <c r="AA66" s="140"/>
      <c r="AB66" s="140"/>
      <c r="AC66" s="140"/>
      <c r="AD66" s="140"/>
      <c r="AE66" s="141"/>
      <c r="AF66" s="133" t="s">
        <v>10</v>
      </c>
      <c r="AG66" s="134"/>
      <c r="AH66" s="134"/>
      <c r="AI66" s="134"/>
      <c r="AJ66" s="134"/>
      <c r="AK66" s="135"/>
      <c r="AL66" s="218">
        <f>SUM(AL8)</f>
        <v>0</v>
      </c>
      <c r="AM66" s="140"/>
      <c r="AN66" s="140"/>
      <c r="AO66" s="140"/>
      <c r="AP66" s="140"/>
      <c r="AQ66" s="141"/>
    </row>
    <row r="67" spans="1:43" s="2" customFormat="1" ht="13.15" customHeight="1" x14ac:dyDescent="0.25">
      <c r="A67" s="227" t="s">
        <v>13</v>
      </c>
      <c r="B67" s="228"/>
      <c r="C67" s="228"/>
      <c r="D67" s="228"/>
      <c r="E67" s="228"/>
      <c r="F67" s="229"/>
      <c r="G67" s="176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8"/>
    </row>
    <row r="68" spans="1:43" s="2" customFormat="1" ht="13.15" customHeight="1" x14ac:dyDescent="0.25">
      <c r="A68" s="230"/>
      <c r="B68" s="231"/>
      <c r="C68" s="231"/>
      <c r="D68" s="231"/>
      <c r="E68" s="231"/>
      <c r="F68" s="232"/>
      <c r="G68" s="179"/>
      <c r="H68" s="180"/>
      <c r="I68" s="180"/>
      <c r="J68" s="180"/>
      <c r="K68" s="180"/>
      <c r="L68" s="180"/>
      <c r="M68" s="180"/>
      <c r="N68" s="236">
        <f>SUM(Z65)</f>
        <v>0</v>
      </c>
      <c r="O68" s="236"/>
      <c r="P68" s="236"/>
      <c r="Q68" s="236"/>
      <c r="R68" s="236"/>
      <c r="S68" s="236"/>
      <c r="T68" s="101" t="s">
        <v>37</v>
      </c>
      <c r="U68" s="101"/>
      <c r="V68" s="101"/>
      <c r="W68" s="101"/>
      <c r="X68" s="180">
        <f>SUM(AL66)</f>
        <v>0</v>
      </c>
      <c r="Y68" s="180"/>
      <c r="Z68" s="180" t="s">
        <v>12</v>
      </c>
      <c r="AA68" s="180"/>
      <c r="AB68" s="160" t="str">
        <f>AF62</f>
        <v>Yıllık İzin</v>
      </c>
      <c r="AC68" s="160"/>
      <c r="AD68" s="160"/>
      <c r="AE68" s="160"/>
      <c r="AF68" s="160"/>
      <c r="AG68" s="101" t="s">
        <v>40</v>
      </c>
      <c r="AH68" s="101"/>
      <c r="AI68" s="101"/>
      <c r="AJ68" s="101"/>
      <c r="AK68" s="101"/>
      <c r="AL68" s="101"/>
      <c r="AM68" s="101"/>
      <c r="AN68" s="101"/>
      <c r="AO68" s="101"/>
      <c r="AP68" s="101"/>
      <c r="AQ68" s="102"/>
    </row>
    <row r="69" spans="1:43" s="2" customFormat="1" ht="13.15" customHeight="1" x14ac:dyDescent="0.25">
      <c r="A69" s="230"/>
      <c r="B69" s="231"/>
      <c r="C69" s="231"/>
      <c r="D69" s="231"/>
      <c r="E69" s="231"/>
      <c r="F69" s="232"/>
      <c r="G69" s="179"/>
      <c r="H69" s="180"/>
      <c r="I69" s="180"/>
      <c r="J69" s="101" t="s">
        <v>16</v>
      </c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2"/>
    </row>
    <row r="70" spans="1:43" s="2" customFormat="1" ht="13.15" customHeight="1" x14ac:dyDescent="0.25">
      <c r="A70" s="230"/>
      <c r="B70" s="231"/>
      <c r="C70" s="231"/>
      <c r="D70" s="231"/>
      <c r="E70" s="231"/>
      <c r="F70" s="232"/>
      <c r="G70" s="179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222" t="str">
        <f>AB12</f>
        <v>..201</v>
      </c>
      <c r="AC70" s="252"/>
      <c r="AD70" s="252"/>
      <c r="AE70" s="252"/>
      <c r="AF70" s="252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1"/>
    </row>
    <row r="71" spans="1:43" s="2" customFormat="1" ht="13.15" customHeight="1" x14ac:dyDescent="0.25">
      <c r="A71" s="233"/>
      <c r="B71" s="234"/>
      <c r="C71" s="234"/>
      <c r="D71" s="234"/>
      <c r="E71" s="234"/>
      <c r="F71" s="235"/>
      <c r="G71" s="182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3"/>
      <c r="AP71" s="183"/>
      <c r="AQ71" s="184"/>
    </row>
    <row r="72" spans="1:43" s="2" customFormat="1" ht="13.15" customHeight="1" x14ac:dyDescent="0.25">
      <c r="A72" s="26" t="s">
        <v>14</v>
      </c>
      <c r="B72" s="27"/>
      <c r="C72" s="27"/>
      <c r="D72" s="27"/>
      <c r="E72" s="27"/>
      <c r="F72" s="28"/>
      <c r="G72" s="161" t="str">
        <f>G14</f>
        <v>Nişanca Mah. Baba Haydar Cad. No:37/3 Eyüp/İSTANBUL GSM:0537 5993320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164" t="s">
        <v>15</v>
      </c>
      <c r="Y72" s="165"/>
      <c r="Z72" s="165"/>
      <c r="AA72" s="165"/>
      <c r="AB72" s="165"/>
      <c r="AC72" s="165"/>
      <c r="AD72" s="166"/>
      <c r="AE72" s="170" t="s">
        <v>35</v>
      </c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2"/>
    </row>
    <row r="73" spans="1:43" s="2" customFormat="1" ht="13.15" customHeight="1" x14ac:dyDescent="0.25">
      <c r="A73" s="29"/>
      <c r="B73" s="30"/>
      <c r="C73" s="30"/>
      <c r="D73" s="30"/>
      <c r="E73" s="30"/>
      <c r="F73" s="31"/>
      <c r="G73" s="162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7"/>
      <c r="Y73" s="168"/>
      <c r="Z73" s="168"/>
      <c r="AA73" s="168"/>
      <c r="AB73" s="168"/>
      <c r="AC73" s="168"/>
      <c r="AD73" s="169"/>
      <c r="AE73" s="173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5"/>
    </row>
    <row r="74" spans="1:43" s="2" customFormat="1" ht="13.15" customHeight="1" x14ac:dyDescent="0.25">
      <c r="A74" s="29"/>
      <c r="B74" s="30"/>
      <c r="C74" s="30"/>
      <c r="D74" s="30"/>
      <c r="E74" s="30"/>
      <c r="F74" s="31"/>
      <c r="G74" s="162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76"/>
      <c r="Y74" s="177"/>
      <c r="Z74" s="177"/>
      <c r="AA74" s="177"/>
      <c r="AB74" s="177"/>
      <c r="AC74" s="177"/>
      <c r="AD74" s="178"/>
      <c r="AE74" s="185" t="str">
        <f>AE16</f>
        <v xml:space="preserve">Muammer AKÇAY                              </v>
      </c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7"/>
    </row>
    <row r="75" spans="1:43" s="2" customFormat="1" ht="13.15" customHeight="1" x14ac:dyDescent="0.25">
      <c r="A75" s="29"/>
      <c r="B75" s="30"/>
      <c r="C75" s="30"/>
      <c r="D75" s="30"/>
      <c r="E75" s="30"/>
      <c r="F75" s="31"/>
      <c r="G75" s="162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79"/>
      <c r="Y75" s="180"/>
      <c r="Z75" s="180"/>
      <c r="AA75" s="180"/>
      <c r="AB75" s="180"/>
      <c r="AC75" s="180"/>
      <c r="AD75" s="181"/>
      <c r="AE75" s="188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90"/>
    </row>
    <row r="76" spans="1:43" s="2" customFormat="1" ht="13.15" customHeight="1" x14ac:dyDescent="0.25">
      <c r="A76" s="29"/>
      <c r="B76" s="30"/>
      <c r="C76" s="30"/>
      <c r="D76" s="30"/>
      <c r="E76" s="30"/>
      <c r="F76" s="31"/>
      <c r="G76" s="162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79"/>
      <c r="Y76" s="180"/>
      <c r="Z76" s="180"/>
      <c r="AA76" s="180"/>
      <c r="AB76" s="180"/>
      <c r="AC76" s="180"/>
      <c r="AD76" s="181"/>
      <c r="AE76" s="188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90"/>
    </row>
    <row r="77" spans="1:43" s="2" customFormat="1" ht="13.15" customHeight="1" x14ac:dyDescent="0.25">
      <c r="A77" s="32"/>
      <c r="B77" s="33"/>
      <c r="C77" s="33"/>
      <c r="D77" s="33"/>
      <c r="E77" s="33"/>
      <c r="F77" s="34"/>
      <c r="G77" s="50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182"/>
      <c r="Y77" s="183"/>
      <c r="Z77" s="183"/>
      <c r="AA77" s="183"/>
      <c r="AB77" s="183"/>
      <c r="AC77" s="183"/>
      <c r="AD77" s="184"/>
      <c r="AE77" s="191"/>
      <c r="AF77" s="192"/>
      <c r="AG77" s="192"/>
      <c r="AH77" s="192"/>
      <c r="AI77" s="192"/>
      <c r="AJ77" s="192"/>
      <c r="AK77" s="192"/>
      <c r="AL77" s="192"/>
      <c r="AM77" s="192"/>
      <c r="AN77" s="192"/>
      <c r="AO77" s="192"/>
      <c r="AP77" s="192"/>
      <c r="AQ77" s="193"/>
    </row>
    <row r="78" spans="1:43" s="2" customFormat="1" ht="13.15" customHeight="1" x14ac:dyDescent="0.25">
      <c r="A78" s="148" t="s">
        <v>17</v>
      </c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50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50"/>
    </row>
    <row r="79" spans="1:43" s="2" customFormat="1" ht="13.15" customHeight="1" x14ac:dyDescent="0.25">
      <c r="A79" s="151"/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3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3"/>
    </row>
    <row r="80" spans="1:43" s="2" customFormat="1" ht="14.45" customHeight="1" x14ac:dyDescent="0.25">
      <c r="A80" s="145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7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7"/>
    </row>
    <row r="81" spans="1:43" s="2" customFormat="1" ht="14.45" customHeight="1" x14ac:dyDescent="0.25">
      <c r="A81" s="109" t="str">
        <f>A23</f>
        <v>29.06.2012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1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1"/>
    </row>
    <row r="82" spans="1:43" s="2" customFormat="1" ht="14.45" customHeight="1" x14ac:dyDescent="0.25">
      <c r="A82" s="120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1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1"/>
    </row>
    <row r="83" spans="1:43" s="2" customFormat="1" ht="14.45" customHeight="1" x14ac:dyDescent="0.25">
      <c r="A83" s="120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1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1"/>
    </row>
    <row r="84" spans="1:43" s="2" customFormat="1" ht="14.45" customHeight="1" x14ac:dyDescent="0.25">
      <c r="A84" s="120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1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1"/>
    </row>
    <row r="85" spans="1:43" s="2" customFormat="1" ht="14.45" customHeight="1" x14ac:dyDescent="0.25">
      <c r="A85" s="109" t="str">
        <f>A27</f>
        <v>Doç. Dr. Muhittin MACİT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1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1"/>
    </row>
    <row r="86" spans="1:43" s="2" customFormat="1" ht="14.45" customHeight="1" x14ac:dyDescent="0.25">
      <c r="A86" s="109" t="str">
        <f>A28</f>
        <v>Başkan V.</v>
      </c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1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1"/>
    </row>
    <row r="87" spans="1:43" s="2" customFormat="1" ht="14.45" customHeight="1" x14ac:dyDescent="0.25">
      <c r="A87" s="113"/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5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5"/>
    </row>
    <row r="88" spans="1:43" s="2" customFormat="1" ht="12" customHeight="1" x14ac:dyDescent="0.25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</row>
    <row r="89" spans="1:43" s="2" customFormat="1" ht="15" customHeight="1" x14ac:dyDescent="0.25">
      <c r="A89" s="15" t="s">
        <v>0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7"/>
    </row>
    <row r="90" spans="1:43" s="2" customFormat="1" ht="15" customHeight="1" x14ac:dyDescent="0.25">
      <c r="A90" s="18" t="s">
        <v>1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20"/>
    </row>
    <row r="91" spans="1:43" s="2" customFormat="1" ht="15" customHeight="1" x14ac:dyDescent="0.25">
      <c r="A91" s="21" t="s">
        <v>27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3"/>
    </row>
    <row r="92" spans="1:43" s="2" customFormat="1" ht="15" customHeight="1" x14ac:dyDescent="0.25">
      <c r="A92" s="194" t="s">
        <v>18</v>
      </c>
      <c r="B92" s="195"/>
      <c r="C92" s="195"/>
      <c r="D92" s="195"/>
      <c r="E92" s="195"/>
      <c r="F92" s="196"/>
      <c r="G92" s="206" t="str">
        <f>G34</f>
        <v>B.16.1.YEK.073 - 903.05. -/….</v>
      </c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8"/>
      <c r="AG92" s="197" t="s">
        <v>20</v>
      </c>
      <c r="AH92" s="198"/>
      <c r="AI92" s="198"/>
      <c r="AJ92" s="198"/>
      <c r="AK92" s="198"/>
      <c r="AL92" s="199"/>
      <c r="AM92" s="249" t="str">
        <f>AM34</f>
        <v>…./07/2012</v>
      </c>
      <c r="AN92" s="112"/>
      <c r="AO92" s="112"/>
      <c r="AP92" s="112"/>
      <c r="AQ92" s="250"/>
    </row>
    <row r="93" spans="1:43" s="2" customFormat="1" ht="15" customHeight="1" x14ac:dyDescent="0.25">
      <c r="A93" s="194" t="s">
        <v>19</v>
      </c>
      <c r="B93" s="195"/>
      <c r="C93" s="195"/>
      <c r="D93" s="195"/>
      <c r="E93" s="195"/>
      <c r="F93" s="196"/>
      <c r="G93" s="206" t="s">
        <v>21</v>
      </c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8"/>
    </row>
    <row r="94" spans="1:43" s="2" customFormat="1" ht="15" customHeight="1" x14ac:dyDescent="0.25">
      <c r="A94" s="293"/>
      <c r="B94" s="294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5"/>
    </row>
    <row r="95" spans="1:43" s="2" customFormat="1" ht="15" customHeight="1" x14ac:dyDescent="0.25">
      <c r="A95" s="97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9"/>
    </row>
    <row r="96" spans="1:43" s="2" customFormat="1" ht="15" customHeight="1" x14ac:dyDescent="0.25">
      <c r="A96" s="97" t="s">
        <v>33</v>
      </c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9"/>
    </row>
    <row r="97" spans="1:43" s="2" customFormat="1" ht="15" customHeight="1" x14ac:dyDescent="0.25">
      <c r="A97" s="97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9"/>
    </row>
    <row r="98" spans="1:43" s="2" customFormat="1" ht="15" customHeight="1" x14ac:dyDescent="0.25">
      <c r="A98" s="97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9"/>
    </row>
    <row r="99" spans="1:43" s="2" customFormat="1" ht="15" customHeight="1" x14ac:dyDescent="0.25">
      <c r="A99" s="97"/>
      <c r="B99" s="98"/>
      <c r="C99" s="98"/>
      <c r="D99" s="211">
        <f>SUM(Z64)</f>
        <v>0</v>
      </c>
      <c r="E99" s="98"/>
      <c r="F99" s="98"/>
      <c r="G99" s="98"/>
      <c r="H99" s="98"/>
      <c r="I99" s="209" t="s">
        <v>11</v>
      </c>
      <c r="J99" s="209"/>
      <c r="K99" s="209"/>
      <c r="L99" s="209"/>
      <c r="M99" s="209"/>
      <c r="N99" s="209"/>
      <c r="O99" s="209"/>
      <c r="P99" s="209"/>
      <c r="Q99" s="209"/>
      <c r="R99" s="98">
        <f>AL66</f>
        <v>0</v>
      </c>
      <c r="S99" s="98"/>
      <c r="T99" s="98" t="s">
        <v>12</v>
      </c>
      <c r="U99" s="98"/>
      <c r="V99" s="98" t="str">
        <f>AF62</f>
        <v>Yıllık İzin</v>
      </c>
      <c r="W99" s="98"/>
      <c r="X99" s="98"/>
      <c r="Y99" s="98"/>
      <c r="Z99" s="98"/>
      <c r="AA99" s="98" t="s">
        <v>42</v>
      </c>
      <c r="AB99" s="98"/>
      <c r="AC99" s="98"/>
      <c r="AD99" s="98"/>
      <c r="AE99" s="98"/>
      <c r="AF99" s="209" t="str">
        <f>G64</f>
        <v>Mahmut ALTUNDAĞ</v>
      </c>
      <c r="AG99" s="209"/>
      <c r="AH99" s="209"/>
      <c r="AI99" s="209"/>
      <c r="AJ99" s="209"/>
      <c r="AK99" s="209"/>
      <c r="AL99" s="209"/>
      <c r="AM99" s="209"/>
      <c r="AN99" s="209"/>
      <c r="AO99" s="209"/>
      <c r="AP99" s="209"/>
      <c r="AQ99" s="210"/>
    </row>
    <row r="100" spans="1:43" s="2" customFormat="1" ht="15" customHeight="1" x14ac:dyDescent="0.25">
      <c r="A100" s="251">
        <f>SUM(AL65)</f>
        <v>0</v>
      </c>
      <c r="B100" s="98"/>
      <c r="C100" s="98"/>
      <c r="D100" s="98"/>
      <c r="E100" s="98"/>
      <c r="F100" s="98"/>
      <c r="G100" s="209" t="s">
        <v>22</v>
      </c>
      <c r="H100" s="209"/>
      <c r="I100" s="209"/>
      <c r="J100" s="209"/>
      <c r="K100" s="209"/>
      <c r="L100" s="209"/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  <c r="W100" s="209"/>
      <c r="X100" s="209"/>
      <c r="Y100" s="209"/>
      <c r="Z100" s="209"/>
      <c r="AA100" s="209"/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10"/>
    </row>
    <row r="101" spans="1:43" s="2" customFormat="1" ht="15" customHeight="1" x14ac:dyDescent="0.25">
      <c r="A101" s="97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9"/>
    </row>
    <row r="102" spans="1:43" s="2" customFormat="1" ht="15" customHeight="1" x14ac:dyDescent="0.25">
      <c r="A102" s="97"/>
      <c r="B102" s="98"/>
      <c r="C102" s="98"/>
      <c r="D102" s="209" t="s">
        <v>69</v>
      </c>
      <c r="E102" s="209"/>
      <c r="F102" s="209"/>
      <c r="G102" s="209"/>
      <c r="H102" s="209"/>
      <c r="I102" s="209"/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09"/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10"/>
    </row>
    <row r="103" spans="1:43" s="2" customFormat="1" ht="15" customHeight="1" x14ac:dyDescent="0.25">
      <c r="A103" s="97"/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9"/>
    </row>
    <row r="104" spans="1:43" s="2" customFormat="1" ht="15" customHeight="1" x14ac:dyDescent="0.25">
      <c r="A104" s="179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19" t="str">
        <f>A85</f>
        <v>Doç. Dr. Muhittin MACİT</v>
      </c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9"/>
    </row>
    <row r="105" spans="1:43" s="2" customFormat="1" ht="15" customHeight="1" x14ac:dyDescent="0.25">
      <c r="A105" s="179"/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19" t="str">
        <f>A86</f>
        <v>Başkan V.</v>
      </c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9"/>
    </row>
    <row r="106" spans="1:43" s="2" customFormat="1" ht="15" customHeight="1" x14ac:dyDescent="0.25">
      <c r="A106" s="179"/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19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9"/>
    </row>
    <row r="107" spans="1:43" s="2" customFormat="1" ht="15" customHeight="1" x14ac:dyDescent="0.25">
      <c r="A107" s="100" t="s">
        <v>25</v>
      </c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2"/>
    </row>
    <row r="108" spans="1:43" s="2" customFormat="1" ht="15" customHeight="1" x14ac:dyDescent="0.25">
      <c r="A108" s="100" t="s">
        <v>26</v>
      </c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2"/>
    </row>
    <row r="109" spans="1:43" s="2" customFormat="1" ht="15" customHeight="1" x14ac:dyDescent="0.25">
      <c r="A109" s="100" t="s">
        <v>30</v>
      </c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2"/>
    </row>
    <row r="110" spans="1:43" s="2" customFormat="1" ht="15" customHeight="1" x14ac:dyDescent="0.25">
      <c r="A110" s="100" t="s">
        <v>31</v>
      </c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2"/>
    </row>
    <row r="111" spans="1:43" s="2" customFormat="1" ht="15" customHeight="1" x14ac:dyDescent="0.25">
      <c r="A111" s="116"/>
      <c r="B111" s="117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8"/>
    </row>
    <row r="112" spans="1:43" s="2" customFormat="1" ht="15" customHeight="1" x14ac:dyDescent="0.25">
      <c r="A112" s="106" t="s">
        <v>46</v>
      </c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8"/>
    </row>
    <row r="113" spans="1:43" s="2" customFormat="1" ht="15" customHeight="1" x14ac:dyDescent="0.25">
      <c r="A113" s="106" t="s">
        <v>45</v>
      </c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8"/>
    </row>
    <row r="114" spans="1:43" s="2" customFormat="1" ht="15" customHeight="1" x14ac:dyDescent="0.25">
      <c r="A114" s="106" t="s">
        <v>32</v>
      </c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8"/>
    </row>
    <row r="115" spans="1:43" s="2" customFormat="1" ht="15" customHeight="1" x14ac:dyDescent="0.25">
      <c r="A115" s="106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8"/>
    </row>
    <row r="116" spans="1:43" s="2" customFormat="1" ht="15" customHeight="1" x14ac:dyDescent="0.25">
      <c r="A116" s="253"/>
      <c r="B116" s="254"/>
      <c r="C116" s="254"/>
      <c r="D116" s="254"/>
      <c r="E116" s="254"/>
      <c r="F116" s="254"/>
      <c r="G116" s="254"/>
      <c r="H116" s="254"/>
      <c r="I116" s="254"/>
      <c r="J116" s="254"/>
      <c r="K116" s="254"/>
      <c r="L116" s="254"/>
      <c r="M116" s="254"/>
      <c r="N116" s="254"/>
      <c r="O116" s="254"/>
      <c r="P116" s="254"/>
      <c r="Q116" s="254"/>
      <c r="R116" s="254"/>
      <c r="S116" s="254"/>
      <c r="T116" s="254"/>
      <c r="U116" s="254"/>
      <c r="V116" s="254"/>
      <c r="W116" s="254"/>
      <c r="X116" s="254"/>
      <c r="Y116" s="254"/>
      <c r="Z116" s="254"/>
      <c r="AA116" s="254"/>
      <c r="AB116" s="254"/>
      <c r="AC116" s="254"/>
      <c r="AD116" s="254"/>
      <c r="AE116" s="254"/>
      <c r="AF116" s="254"/>
      <c r="AG116" s="254"/>
      <c r="AH116" s="254"/>
      <c r="AI116" s="254"/>
      <c r="AJ116" s="254"/>
      <c r="AK116" s="254"/>
      <c r="AL116" s="254"/>
      <c r="AM116" s="254"/>
      <c r="AN116" s="254"/>
      <c r="AO116" s="254"/>
      <c r="AP116" s="254"/>
      <c r="AQ116" s="255"/>
    </row>
  </sheetData>
  <mergeCells count="230">
    <mergeCell ref="A113:AQ113"/>
    <mergeCell ref="A114:AQ114"/>
    <mergeCell ref="A115:AQ115"/>
    <mergeCell ref="A116:AQ116"/>
    <mergeCell ref="A107:AQ107"/>
    <mergeCell ref="A108:AQ108"/>
    <mergeCell ref="A109:AQ109"/>
    <mergeCell ref="A110:AQ110"/>
    <mergeCell ref="A111:AQ111"/>
    <mergeCell ref="A112:AQ112"/>
    <mergeCell ref="A104:Z104"/>
    <mergeCell ref="AA104:AQ104"/>
    <mergeCell ref="A105:Z105"/>
    <mergeCell ref="AA105:AQ105"/>
    <mergeCell ref="A106:Z106"/>
    <mergeCell ref="AA106:AQ106"/>
    <mergeCell ref="A100:F100"/>
    <mergeCell ref="G100:AQ100"/>
    <mergeCell ref="A101:AQ101"/>
    <mergeCell ref="A102:C102"/>
    <mergeCell ref="D102:AQ102"/>
    <mergeCell ref="A103:AQ103"/>
    <mergeCell ref="A98:AQ98"/>
    <mergeCell ref="A99:C99"/>
    <mergeCell ref="D99:H99"/>
    <mergeCell ref="I99:Q99"/>
    <mergeCell ref="R99:S99"/>
    <mergeCell ref="T99:U99"/>
    <mergeCell ref="V99:Z99"/>
    <mergeCell ref="AA99:AE99"/>
    <mergeCell ref="AF99:AQ99"/>
    <mergeCell ref="A93:F93"/>
    <mergeCell ref="G93:AQ93"/>
    <mergeCell ref="A94:AQ94"/>
    <mergeCell ref="A95:AQ95"/>
    <mergeCell ref="A96:AQ96"/>
    <mergeCell ref="A97:AQ97"/>
    <mergeCell ref="A88:AQ88"/>
    <mergeCell ref="A89:AQ89"/>
    <mergeCell ref="A90:AQ90"/>
    <mergeCell ref="A91:AQ91"/>
    <mergeCell ref="A92:F92"/>
    <mergeCell ref="G92:AF92"/>
    <mergeCell ref="AG92:AL92"/>
    <mergeCell ref="AM92:AQ92"/>
    <mergeCell ref="A85:W85"/>
    <mergeCell ref="X85:AQ85"/>
    <mergeCell ref="A86:W86"/>
    <mergeCell ref="X86:AQ86"/>
    <mergeCell ref="A87:W87"/>
    <mergeCell ref="X87:AQ87"/>
    <mergeCell ref="A82:W82"/>
    <mergeCell ref="X82:AQ82"/>
    <mergeCell ref="A83:W83"/>
    <mergeCell ref="X83:AQ83"/>
    <mergeCell ref="A84:W84"/>
    <mergeCell ref="X84:AQ84"/>
    <mergeCell ref="AE74:AQ77"/>
    <mergeCell ref="A78:W79"/>
    <mergeCell ref="X78:AQ79"/>
    <mergeCell ref="A80:W80"/>
    <mergeCell ref="X80:AQ80"/>
    <mergeCell ref="A81:W81"/>
    <mergeCell ref="X81:AQ81"/>
    <mergeCell ref="J69:AQ69"/>
    <mergeCell ref="G70:AA70"/>
    <mergeCell ref="AB70:AF70"/>
    <mergeCell ref="AG70:AQ70"/>
    <mergeCell ref="G71:AQ71"/>
    <mergeCell ref="A72:F77"/>
    <mergeCell ref="G72:W77"/>
    <mergeCell ref="X72:AD73"/>
    <mergeCell ref="AE72:AQ73"/>
    <mergeCell ref="X74:AD77"/>
    <mergeCell ref="A67:F71"/>
    <mergeCell ref="G67:AQ67"/>
    <mergeCell ref="G68:M68"/>
    <mergeCell ref="N68:S68"/>
    <mergeCell ref="T68:W68"/>
    <mergeCell ref="X68:Y68"/>
    <mergeCell ref="Z68:AA68"/>
    <mergeCell ref="AB68:AF68"/>
    <mergeCell ref="AG68:AQ68"/>
    <mergeCell ref="G69:I69"/>
    <mergeCell ref="A66:F66"/>
    <mergeCell ref="G66:S66"/>
    <mergeCell ref="T66:Y66"/>
    <mergeCell ref="Z66:AE66"/>
    <mergeCell ref="AF66:AK66"/>
    <mergeCell ref="AL66:AQ66"/>
    <mergeCell ref="A64:F65"/>
    <mergeCell ref="G64:S65"/>
    <mergeCell ref="T64:Y64"/>
    <mergeCell ref="Z64:AE64"/>
    <mergeCell ref="AF64:AK64"/>
    <mergeCell ref="AL64:AQ64"/>
    <mergeCell ref="T65:Y65"/>
    <mergeCell ref="Z65:AE65"/>
    <mergeCell ref="AF65:AK65"/>
    <mergeCell ref="AL65:AQ65"/>
    <mergeCell ref="A63:F63"/>
    <mergeCell ref="G63:S63"/>
    <mergeCell ref="T63:Y63"/>
    <mergeCell ref="Z63:AE63"/>
    <mergeCell ref="AF63:AK63"/>
    <mergeCell ref="AL63:AQ63"/>
    <mergeCell ref="A61:S62"/>
    <mergeCell ref="T61:Y62"/>
    <mergeCell ref="Z61:AK61"/>
    <mergeCell ref="AL61:AQ61"/>
    <mergeCell ref="Z62:AE62"/>
    <mergeCell ref="AF62:AK62"/>
    <mergeCell ref="AL62:AQ62"/>
    <mergeCell ref="A55:AQ55"/>
    <mergeCell ref="A56:AQ56"/>
    <mergeCell ref="A57:AQ57"/>
    <mergeCell ref="A58:AQ58"/>
    <mergeCell ref="A59:AQ59"/>
    <mergeCell ref="A60:AQ60"/>
    <mergeCell ref="A49:AQ49"/>
    <mergeCell ref="A50:AQ50"/>
    <mergeCell ref="A51:AQ51"/>
    <mergeCell ref="A52:AQ52"/>
    <mergeCell ref="A53:AQ53"/>
    <mergeCell ref="A54:AQ54"/>
    <mergeCell ref="A46:Z46"/>
    <mergeCell ref="AA46:AQ46"/>
    <mergeCell ref="A47:Z47"/>
    <mergeCell ref="AA47:AQ47"/>
    <mergeCell ref="A48:Z48"/>
    <mergeCell ref="AA48:AQ48"/>
    <mergeCell ref="A42:F42"/>
    <mergeCell ref="G42:AQ42"/>
    <mergeCell ref="A43:AQ43"/>
    <mergeCell ref="A44:C44"/>
    <mergeCell ref="D44:AQ44"/>
    <mergeCell ref="A45:AQ45"/>
    <mergeCell ref="A40:AQ40"/>
    <mergeCell ref="A41:C41"/>
    <mergeCell ref="D41:H41"/>
    <mergeCell ref="I41:Q41"/>
    <mergeCell ref="R41:S41"/>
    <mergeCell ref="T41:U41"/>
    <mergeCell ref="V41:Z41"/>
    <mergeCell ref="AA41:AE41"/>
    <mergeCell ref="AF41:AQ41"/>
    <mergeCell ref="A35:F35"/>
    <mergeCell ref="G35:AQ35"/>
    <mergeCell ref="A36:AQ36"/>
    <mergeCell ref="A37:AQ37"/>
    <mergeCell ref="A38:AQ38"/>
    <mergeCell ref="A39:AQ39"/>
    <mergeCell ref="A30:AQ30"/>
    <mergeCell ref="A31:AQ31"/>
    <mergeCell ref="A32:AQ32"/>
    <mergeCell ref="A33:AQ33"/>
    <mergeCell ref="A34:F34"/>
    <mergeCell ref="G34:AF34"/>
    <mergeCell ref="AG34:AL34"/>
    <mergeCell ref="AM34:AQ34"/>
    <mergeCell ref="A27:T27"/>
    <mergeCell ref="U27:AQ27"/>
    <mergeCell ref="A28:T28"/>
    <mergeCell ref="U28:AQ28"/>
    <mergeCell ref="A29:T29"/>
    <mergeCell ref="U29:AQ29"/>
    <mergeCell ref="A24:T24"/>
    <mergeCell ref="U24:AQ24"/>
    <mergeCell ref="A25:T25"/>
    <mergeCell ref="U25:AQ25"/>
    <mergeCell ref="A26:T26"/>
    <mergeCell ref="U26:AQ26"/>
    <mergeCell ref="AE16:AQ19"/>
    <mergeCell ref="A20:T21"/>
    <mergeCell ref="U20:AQ21"/>
    <mergeCell ref="A22:T22"/>
    <mergeCell ref="U22:AQ22"/>
    <mergeCell ref="A23:T23"/>
    <mergeCell ref="U23:AQ23"/>
    <mergeCell ref="J11:AQ11"/>
    <mergeCell ref="G12:AA12"/>
    <mergeCell ref="AB12:AF12"/>
    <mergeCell ref="AG12:AQ12"/>
    <mergeCell ref="G13:AQ13"/>
    <mergeCell ref="A14:F19"/>
    <mergeCell ref="G14:W19"/>
    <mergeCell ref="X14:AD15"/>
    <mergeCell ref="AE14:AQ15"/>
    <mergeCell ref="X16:AD19"/>
    <mergeCell ref="A9:F13"/>
    <mergeCell ref="G9:AQ9"/>
    <mergeCell ref="G10:M10"/>
    <mergeCell ref="N10:S10"/>
    <mergeCell ref="T10:W10"/>
    <mergeCell ref="X10:Y10"/>
    <mergeCell ref="Z10:AA10"/>
    <mergeCell ref="AB10:AF10"/>
    <mergeCell ref="AG10:AQ10"/>
    <mergeCell ref="G11:I11"/>
    <mergeCell ref="A8:F8"/>
    <mergeCell ref="G8:S8"/>
    <mergeCell ref="T8:Y8"/>
    <mergeCell ref="Z8:AE8"/>
    <mergeCell ref="AF8:AK8"/>
    <mergeCell ref="AL8:AQ8"/>
    <mergeCell ref="A6:F7"/>
    <mergeCell ref="G6:S7"/>
    <mergeCell ref="T6:Y6"/>
    <mergeCell ref="Z6:AE6"/>
    <mergeCell ref="AF6:AK6"/>
    <mergeCell ref="AL6:AQ6"/>
    <mergeCell ref="T7:Y7"/>
    <mergeCell ref="Z7:AE7"/>
    <mergeCell ref="AF7:AK7"/>
    <mergeCell ref="AL7:AQ7"/>
    <mergeCell ref="A5:F5"/>
    <mergeCell ref="G5:S5"/>
    <mergeCell ref="T5:Y5"/>
    <mergeCell ref="Z5:AE5"/>
    <mergeCell ref="AF5:AK5"/>
    <mergeCell ref="AL5:AQ5"/>
    <mergeCell ref="A1:AQ1"/>
    <mergeCell ref="A2:AQ2"/>
    <mergeCell ref="A3:S4"/>
    <mergeCell ref="T3:Y4"/>
    <mergeCell ref="Z3:AK3"/>
    <mergeCell ref="AL3:AQ3"/>
    <mergeCell ref="Z4:AE4"/>
    <mergeCell ref="AF4:AK4"/>
    <mergeCell ref="AL4:AQ4"/>
  </mergeCells>
  <printOptions horizontalCentered="1" verticalCentered="1"/>
  <pageMargins left="0.59055118110236227" right="0" top="0" bottom="0" header="0.31496062992125984" footer="0.31496062992125984"/>
  <pageSetup paperSize="9" scale="92" orientation="portrait" r:id="rId1"/>
  <rowBreaks count="1" manualBreakCount="1">
    <brk id="5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6"/>
  <sheetViews>
    <sheetView view="pageBreakPreview" topLeftCell="A52" zoomScaleNormal="100" zoomScaleSheetLayoutView="100" workbookViewId="0">
      <selection activeCell="AG68" sqref="AG68:AQ68"/>
    </sheetView>
  </sheetViews>
  <sheetFormatPr defaultColWidth="2.28515625" defaultRowHeight="12" customHeight="1" x14ac:dyDescent="0.25"/>
  <cols>
    <col min="1" max="24" width="2.28515625" style="1"/>
    <col min="25" max="25" width="2.28515625" style="1" customWidth="1"/>
    <col min="26" max="16384" width="2.28515625" style="1"/>
  </cols>
  <sheetData>
    <row r="1" spans="1:43" ht="1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7"/>
    </row>
    <row r="2" spans="1:43" ht="15" customHeight="1" thickBot="1" x14ac:dyDescent="0.3">
      <c r="A2" s="142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4"/>
    </row>
    <row r="3" spans="1:43" ht="12.6" customHeight="1" thickTop="1" x14ac:dyDescent="0.25">
      <c r="A3" s="242" t="s">
        <v>2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56" t="s">
        <v>38</v>
      </c>
      <c r="U3" s="256"/>
      <c r="V3" s="256"/>
      <c r="W3" s="256"/>
      <c r="X3" s="256"/>
      <c r="Y3" s="256"/>
      <c r="Z3" s="212" t="s">
        <v>51</v>
      </c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 t="s">
        <v>54</v>
      </c>
      <c r="AM3" s="212"/>
      <c r="AN3" s="212"/>
      <c r="AO3" s="212"/>
      <c r="AP3" s="212"/>
      <c r="AQ3" s="212"/>
    </row>
    <row r="4" spans="1:43" ht="18" customHeight="1" x14ac:dyDescent="0.25">
      <c r="A4" s="244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57"/>
      <c r="U4" s="257"/>
      <c r="V4" s="257"/>
      <c r="W4" s="257"/>
      <c r="X4" s="257"/>
      <c r="Y4" s="257"/>
      <c r="Z4" s="124" t="s">
        <v>39</v>
      </c>
      <c r="AA4" s="125"/>
      <c r="AB4" s="125"/>
      <c r="AC4" s="125"/>
      <c r="AD4" s="125"/>
      <c r="AE4" s="125"/>
      <c r="AF4" s="259" t="s">
        <v>41</v>
      </c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</row>
    <row r="5" spans="1:43" s="2" customFormat="1" ht="27" customHeight="1" x14ac:dyDescent="0.25">
      <c r="A5" s="127" t="s">
        <v>3</v>
      </c>
      <c r="B5" s="128"/>
      <c r="C5" s="128"/>
      <c r="D5" s="128"/>
      <c r="E5" s="128"/>
      <c r="F5" s="129"/>
      <c r="G5" s="130" t="s">
        <v>27</v>
      </c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2"/>
      <c r="T5" s="133" t="s">
        <v>4</v>
      </c>
      <c r="U5" s="134"/>
      <c r="V5" s="134"/>
      <c r="W5" s="134"/>
      <c r="X5" s="134"/>
      <c r="Y5" s="135"/>
      <c r="Z5" s="136" t="s">
        <v>36</v>
      </c>
      <c r="AA5" s="137"/>
      <c r="AB5" s="137"/>
      <c r="AC5" s="137"/>
      <c r="AD5" s="137"/>
      <c r="AE5" s="138"/>
      <c r="AF5" s="133" t="s">
        <v>7</v>
      </c>
      <c r="AG5" s="134"/>
      <c r="AH5" s="134"/>
      <c r="AI5" s="134"/>
      <c r="AJ5" s="134"/>
      <c r="AK5" s="135"/>
      <c r="AL5" s="258"/>
      <c r="AM5" s="201"/>
      <c r="AN5" s="201"/>
      <c r="AO5" s="201"/>
      <c r="AP5" s="201"/>
      <c r="AQ5" s="202"/>
    </row>
    <row r="6" spans="1:43" s="2" customFormat="1" ht="13.15" customHeight="1" x14ac:dyDescent="0.25">
      <c r="A6" s="26" t="s">
        <v>6</v>
      </c>
      <c r="B6" s="27"/>
      <c r="C6" s="27"/>
      <c r="D6" s="27"/>
      <c r="E6" s="27"/>
      <c r="F6" s="28"/>
      <c r="G6" s="47" t="s">
        <v>29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9"/>
      <c r="T6" s="154" t="s">
        <v>66</v>
      </c>
      <c r="U6" s="155"/>
      <c r="V6" s="155"/>
      <c r="W6" s="155"/>
      <c r="X6" s="155"/>
      <c r="Y6" s="156"/>
      <c r="Z6" s="260"/>
      <c r="AA6" s="261"/>
      <c r="AB6" s="261"/>
      <c r="AC6" s="261"/>
      <c r="AD6" s="261"/>
      <c r="AE6" s="262"/>
      <c r="AF6" s="133" t="s">
        <v>8</v>
      </c>
      <c r="AG6" s="134"/>
      <c r="AH6" s="134"/>
      <c r="AI6" s="134"/>
      <c r="AJ6" s="134"/>
      <c r="AK6" s="135"/>
      <c r="AL6" s="258"/>
      <c r="AM6" s="201"/>
      <c r="AN6" s="201"/>
      <c r="AO6" s="201"/>
      <c r="AP6" s="201"/>
      <c r="AQ6" s="202"/>
    </row>
    <row r="7" spans="1:43" s="2" customFormat="1" ht="13.15" customHeight="1" x14ac:dyDescent="0.25">
      <c r="A7" s="32"/>
      <c r="B7" s="33"/>
      <c r="C7" s="33"/>
      <c r="D7" s="33"/>
      <c r="E7" s="33"/>
      <c r="F7" s="34"/>
      <c r="G7" s="50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2"/>
      <c r="T7" s="133" t="s">
        <v>5</v>
      </c>
      <c r="U7" s="134"/>
      <c r="V7" s="134"/>
      <c r="W7" s="134"/>
      <c r="X7" s="134"/>
      <c r="Y7" s="135"/>
      <c r="Z7" s="263"/>
      <c r="AA7" s="264"/>
      <c r="AB7" s="264"/>
      <c r="AC7" s="264"/>
      <c r="AD7" s="264"/>
      <c r="AE7" s="265"/>
      <c r="AF7" s="154" t="s">
        <v>44</v>
      </c>
      <c r="AG7" s="155"/>
      <c r="AH7" s="155"/>
      <c r="AI7" s="155"/>
      <c r="AJ7" s="155"/>
      <c r="AK7" s="156"/>
      <c r="AL7" s="258"/>
      <c r="AM7" s="201"/>
      <c r="AN7" s="201"/>
      <c r="AO7" s="201"/>
      <c r="AP7" s="201"/>
      <c r="AQ7" s="202"/>
    </row>
    <row r="8" spans="1:43" s="2" customFormat="1" ht="27" customHeight="1" x14ac:dyDescent="0.25">
      <c r="A8" s="127" t="s">
        <v>9</v>
      </c>
      <c r="B8" s="128"/>
      <c r="C8" s="128"/>
      <c r="D8" s="128"/>
      <c r="E8" s="128"/>
      <c r="F8" s="129"/>
      <c r="G8" s="130" t="s">
        <v>34</v>
      </c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2"/>
      <c r="T8" s="133" t="s">
        <v>65</v>
      </c>
      <c r="U8" s="134"/>
      <c r="V8" s="134"/>
      <c r="W8" s="134"/>
      <c r="X8" s="134"/>
      <c r="Y8" s="135"/>
      <c r="Z8" s="218">
        <f>SUM('İZİN TAKİP'!Q18)</f>
        <v>60</v>
      </c>
      <c r="AA8" s="140"/>
      <c r="AB8" s="140"/>
      <c r="AC8" s="140"/>
      <c r="AD8" s="140"/>
      <c r="AE8" s="141"/>
      <c r="AF8" s="133" t="s">
        <v>10</v>
      </c>
      <c r="AG8" s="134"/>
      <c r="AH8" s="134"/>
      <c r="AI8" s="134"/>
      <c r="AJ8" s="134"/>
      <c r="AK8" s="135"/>
      <c r="AL8" s="200"/>
      <c r="AM8" s="201"/>
      <c r="AN8" s="201"/>
      <c r="AO8" s="201"/>
      <c r="AP8" s="201"/>
      <c r="AQ8" s="202"/>
    </row>
    <row r="9" spans="1:43" s="2" customFormat="1" ht="13.15" customHeight="1" x14ac:dyDescent="0.25">
      <c r="A9" s="227" t="s">
        <v>13</v>
      </c>
      <c r="B9" s="228"/>
      <c r="C9" s="228"/>
      <c r="D9" s="228"/>
      <c r="E9" s="228"/>
      <c r="F9" s="229"/>
      <c r="G9" s="176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8"/>
    </row>
    <row r="10" spans="1:43" s="2" customFormat="1" ht="13.15" customHeight="1" x14ac:dyDescent="0.25">
      <c r="A10" s="230"/>
      <c r="B10" s="231"/>
      <c r="C10" s="231"/>
      <c r="D10" s="231"/>
      <c r="E10" s="231"/>
      <c r="F10" s="232"/>
      <c r="G10" s="179"/>
      <c r="H10" s="180"/>
      <c r="I10" s="180"/>
      <c r="J10" s="180"/>
      <c r="K10" s="180"/>
      <c r="L10" s="180"/>
      <c r="M10" s="180"/>
      <c r="N10" s="236">
        <f>SUM(Z7)</f>
        <v>0</v>
      </c>
      <c r="O10" s="236"/>
      <c r="P10" s="236"/>
      <c r="Q10" s="236"/>
      <c r="R10" s="236"/>
      <c r="S10" s="236"/>
      <c r="T10" s="101" t="s">
        <v>37</v>
      </c>
      <c r="U10" s="101"/>
      <c r="V10" s="101"/>
      <c r="W10" s="101"/>
      <c r="X10" s="180">
        <f>SUM(AL8)</f>
        <v>0</v>
      </c>
      <c r="Y10" s="180"/>
      <c r="Z10" s="180" t="s">
        <v>12</v>
      </c>
      <c r="AA10" s="180"/>
      <c r="AB10" s="160" t="str">
        <f>AF4</f>
        <v>Yıllık İzin</v>
      </c>
      <c r="AC10" s="160"/>
      <c r="AD10" s="160"/>
      <c r="AE10" s="160"/>
      <c r="AF10" s="160"/>
      <c r="AG10" s="101" t="s">
        <v>40</v>
      </c>
      <c r="AH10" s="101"/>
      <c r="AI10" s="101"/>
      <c r="AJ10" s="101"/>
      <c r="AK10" s="101"/>
      <c r="AL10" s="101"/>
      <c r="AM10" s="101"/>
      <c r="AN10" s="101"/>
      <c r="AO10" s="101"/>
      <c r="AP10" s="101"/>
      <c r="AQ10" s="102"/>
    </row>
    <row r="11" spans="1:43" s="2" customFormat="1" ht="13.15" customHeight="1" x14ac:dyDescent="0.25">
      <c r="A11" s="230"/>
      <c r="B11" s="231"/>
      <c r="C11" s="231"/>
      <c r="D11" s="231"/>
      <c r="E11" s="231"/>
      <c r="F11" s="232"/>
      <c r="G11" s="179"/>
      <c r="H11" s="180"/>
      <c r="I11" s="180"/>
      <c r="J11" s="101" t="s">
        <v>16</v>
      </c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2"/>
    </row>
    <row r="12" spans="1:43" s="2" customFormat="1" ht="13.15" customHeight="1" x14ac:dyDescent="0.25">
      <c r="A12" s="230"/>
      <c r="B12" s="231"/>
      <c r="C12" s="231"/>
      <c r="D12" s="231"/>
      <c r="E12" s="231"/>
      <c r="F12" s="232"/>
      <c r="G12" s="179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281" t="s">
        <v>73</v>
      </c>
      <c r="AC12" s="281"/>
      <c r="AD12" s="281"/>
      <c r="AE12" s="281"/>
      <c r="AF12" s="281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1"/>
    </row>
    <row r="13" spans="1:43" s="2" customFormat="1" ht="13.15" customHeight="1" x14ac:dyDescent="0.25">
      <c r="A13" s="233"/>
      <c r="B13" s="234"/>
      <c r="C13" s="234"/>
      <c r="D13" s="234"/>
      <c r="E13" s="234"/>
      <c r="F13" s="235"/>
      <c r="G13" s="182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4"/>
    </row>
    <row r="14" spans="1:43" s="2" customFormat="1" ht="13.15" customHeight="1" x14ac:dyDescent="0.25">
      <c r="A14" s="26" t="s">
        <v>14</v>
      </c>
      <c r="B14" s="27"/>
      <c r="C14" s="27"/>
      <c r="D14" s="27"/>
      <c r="E14" s="27"/>
      <c r="F14" s="28"/>
      <c r="G14" s="282" t="s">
        <v>48</v>
      </c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4"/>
      <c r="X14" s="164" t="s">
        <v>15</v>
      </c>
      <c r="Y14" s="165"/>
      <c r="Z14" s="165"/>
      <c r="AA14" s="165"/>
      <c r="AB14" s="165"/>
      <c r="AC14" s="165"/>
      <c r="AD14" s="166"/>
      <c r="AE14" s="170" t="s">
        <v>35</v>
      </c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2"/>
    </row>
    <row r="15" spans="1:43" s="2" customFormat="1" ht="13.15" customHeight="1" x14ac:dyDescent="0.25">
      <c r="A15" s="29"/>
      <c r="B15" s="30"/>
      <c r="C15" s="30"/>
      <c r="D15" s="30"/>
      <c r="E15" s="30"/>
      <c r="F15" s="31"/>
      <c r="G15" s="285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6"/>
      <c r="X15" s="167"/>
      <c r="Y15" s="168"/>
      <c r="Z15" s="168"/>
      <c r="AA15" s="168"/>
      <c r="AB15" s="168"/>
      <c r="AC15" s="168"/>
      <c r="AD15" s="169"/>
      <c r="AE15" s="173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5"/>
    </row>
    <row r="16" spans="1:43" s="2" customFormat="1" ht="13.15" customHeight="1" x14ac:dyDescent="0.25">
      <c r="A16" s="29"/>
      <c r="B16" s="30"/>
      <c r="C16" s="30"/>
      <c r="D16" s="30"/>
      <c r="E16" s="30"/>
      <c r="F16" s="31"/>
      <c r="G16" s="285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6"/>
      <c r="X16" s="176"/>
      <c r="Y16" s="177"/>
      <c r="Z16" s="177"/>
      <c r="AA16" s="177"/>
      <c r="AB16" s="177"/>
      <c r="AC16" s="177"/>
      <c r="AD16" s="178"/>
      <c r="AE16" s="266" t="s">
        <v>49</v>
      </c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8"/>
    </row>
    <row r="17" spans="1:43" s="2" customFormat="1" ht="13.15" customHeight="1" x14ac:dyDescent="0.25">
      <c r="A17" s="29"/>
      <c r="B17" s="30"/>
      <c r="C17" s="30"/>
      <c r="D17" s="30"/>
      <c r="E17" s="30"/>
      <c r="F17" s="31"/>
      <c r="G17" s="285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6"/>
      <c r="X17" s="179"/>
      <c r="Y17" s="180"/>
      <c r="Z17" s="180"/>
      <c r="AA17" s="180"/>
      <c r="AB17" s="180"/>
      <c r="AC17" s="180"/>
      <c r="AD17" s="181"/>
      <c r="AE17" s="269"/>
      <c r="AF17" s="270"/>
      <c r="AG17" s="270"/>
      <c r="AH17" s="270"/>
      <c r="AI17" s="270"/>
      <c r="AJ17" s="270"/>
      <c r="AK17" s="270"/>
      <c r="AL17" s="270"/>
      <c r="AM17" s="270"/>
      <c r="AN17" s="270"/>
      <c r="AO17" s="270"/>
      <c r="AP17" s="270"/>
      <c r="AQ17" s="271"/>
    </row>
    <row r="18" spans="1:43" s="2" customFormat="1" ht="13.15" customHeight="1" x14ac:dyDescent="0.25">
      <c r="A18" s="29"/>
      <c r="B18" s="30"/>
      <c r="C18" s="30"/>
      <c r="D18" s="30"/>
      <c r="E18" s="30"/>
      <c r="F18" s="31"/>
      <c r="G18" s="285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6"/>
      <c r="X18" s="179"/>
      <c r="Y18" s="180"/>
      <c r="Z18" s="180"/>
      <c r="AA18" s="180"/>
      <c r="AB18" s="180"/>
      <c r="AC18" s="180"/>
      <c r="AD18" s="181"/>
      <c r="AE18" s="269"/>
      <c r="AF18" s="270"/>
      <c r="AG18" s="270"/>
      <c r="AH18" s="270"/>
      <c r="AI18" s="270"/>
      <c r="AJ18" s="270"/>
      <c r="AK18" s="270"/>
      <c r="AL18" s="270"/>
      <c r="AM18" s="270"/>
      <c r="AN18" s="270"/>
      <c r="AO18" s="270"/>
      <c r="AP18" s="270"/>
      <c r="AQ18" s="271"/>
    </row>
    <row r="19" spans="1:43" s="2" customFormat="1" ht="13.15" customHeight="1" x14ac:dyDescent="0.25">
      <c r="A19" s="32"/>
      <c r="B19" s="33"/>
      <c r="C19" s="33"/>
      <c r="D19" s="33"/>
      <c r="E19" s="33"/>
      <c r="F19" s="34"/>
      <c r="G19" s="287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9"/>
      <c r="X19" s="182"/>
      <c r="Y19" s="183"/>
      <c r="Z19" s="183"/>
      <c r="AA19" s="183"/>
      <c r="AB19" s="183"/>
      <c r="AC19" s="183"/>
      <c r="AD19" s="184"/>
      <c r="AE19" s="272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4"/>
    </row>
    <row r="20" spans="1:43" s="2" customFormat="1" ht="13.15" customHeight="1" x14ac:dyDescent="0.25">
      <c r="A20" s="148" t="s">
        <v>17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50"/>
      <c r="U20" s="148" t="s">
        <v>23</v>
      </c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50"/>
    </row>
    <row r="21" spans="1:43" s="2" customFormat="1" ht="13.15" customHeight="1" x14ac:dyDescent="0.25">
      <c r="A21" s="151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3"/>
      <c r="U21" s="151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3"/>
    </row>
    <row r="22" spans="1:43" s="2" customFormat="1" ht="14.45" customHeight="1" x14ac:dyDescent="0.25">
      <c r="A22" s="275"/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7"/>
      <c r="U22" s="275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77"/>
    </row>
    <row r="23" spans="1:43" s="2" customFormat="1" ht="14.45" customHeight="1" x14ac:dyDescent="0.25">
      <c r="A23" s="278" t="s">
        <v>67</v>
      </c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80"/>
      <c r="U23" s="278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  <c r="AO23" s="279"/>
      <c r="AP23" s="279"/>
      <c r="AQ23" s="280"/>
    </row>
    <row r="24" spans="1:43" s="2" customFormat="1" ht="14.45" customHeight="1" x14ac:dyDescent="0.25">
      <c r="A24" s="278"/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80"/>
      <c r="U24" s="278"/>
      <c r="V24" s="279"/>
      <c r="W24" s="279"/>
      <c r="X24" s="279"/>
      <c r="Y24" s="279"/>
      <c r="Z24" s="279"/>
      <c r="AA24" s="279"/>
      <c r="AB24" s="279"/>
      <c r="AC24" s="279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9"/>
      <c r="AO24" s="279"/>
      <c r="AP24" s="279"/>
      <c r="AQ24" s="280"/>
    </row>
    <row r="25" spans="1:43" s="2" customFormat="1" ht="14.45" customHeight="1" x14ac:dyDescent="0.25">
      <c r="A25" s="278"/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80"/>
      <c r="U25" s="278"/>
      <c r="V25" s="279"/>
      <c r="W25" s="279"/>
      <c r="X25" s="279"/>
      <c r="Y25" s="279"/>
      <c r="Z25" s="279"/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  <c r="AK25" s="279"/>
      <c r="AL25" s="279"/>
      <c r="AM25" s="279"/>
      <c r="AN25" s="279"/>
      <c r="AO25" s="279"/>
      <c r="AP25" s="279"/>
      <c r="AQ25" s="280"/>
    </row>
    <row r="26" spans="1:43" s="2" customFormat="1" ht="14.45" customHeight="1" x14ac:dyDescent="0.25">
      <c r="A26" s="278"/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80"/>
      <c r="U26" s="278"/>
      <c r="V26" s="279"/>
      <c r="W26" s="279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  <c r="AM26" s="279"/>
      <c r="AN26" s="279"/>
      <c r="AO26" s="279"/>
      <c r="AP26" s="279"/>
      <c r="AQ26" s="280"/>
    </row>
    <row r="27" spans="1:43" s="2" customFormat="1" ht="14.45" customHeight="1" x14ac:dyDescent="0.25">
      <c r="A27" s="278" t="s">
        <v>50</v>
      </c>
      <c r="B27" s="279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80"/>
      <c r="U27" s="278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79"/>
      <c r="AO27" s="279"/>
      <c r="AP27" s="279"/>
      <c r="AQ27" s="280"/>
    </row>
    <row r="28" spans="1:43" s="2" customFormat="1" ht="14.45" customHeight="1" x14ac:dyDescent="0.25">
      <c r="A28" s="278" t="s">
        <v>24</v>
      </c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280"/>
      <c r="U28" s="278"/>
      <c r="V28" s="279"/>
      <c r="W28" s="279"/>
      <c r="X28" s="279"/>
      <c r="Y28" s="279"/>
      <c r="Z28" s="279"/>
      <c r="AA28" s="279"/>
      <c r="AB28" s="279"/>
      <c r="AC28" s="279"/>
      <c r="AD28" s="279"/>
      <c r="AE28" s="279"/>
      <c r="AF28" s="279"/>
      <c r="AG28" s="279"/>
      <c r="AH28" s="279"/>
      <c r="AI28" s="279"/>
      <c r="AJ28" s="279"/>
      <c r="AK28" s="279"/>
      <c r="AL28" s="279"/>
      <c r="AM28" s="279"/>
      <c r="AN28" s="279"/>
      <c r="AO28" s="279"/>
      <c r="AP28" s="279"/>
      <c r="AQ28" s="280"/>
    </row>
    <row r="29" spans="1:43" s="2" customFormat="1" ht="14.45" customHeight="1" x14ac:dyDescent="0.25">
      <c r="A29" s="290"/>
      <c r="B29" s="291"/>
      <c r="C29" s="291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2"/>
      <c r="U29" s="290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2"/>
    </row>
    <row r="30" spans="1:43" s="2" customFormat="1" ht="12" customHeight="1" x14ac:dyDescent="0.25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</row>
    <row r="31" spans="1:43" s="2" customFormat="1" ht="15" customHeight="1" x14ac:dyDescent="0.25">
      <c r="A31" s="15" t="s">
        <v>0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7"/>
    </row>
    <row r="32" spans="1:43" s="2" customFormat="1" ht="15" customHeight="1" x14ac:dyDescent="0.25">
      <c r="A32" s="18" t="s">
        <v>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20"/>
    </row>
    <row r="33" spans="1:43" s="2" customFormat="1" ht="15" customHeight="1" x14ac:dyDescent="0.25">
      <c r="A33" s="21" t="s">
        <v>27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3"/>
    </row>
    <row r="34" spans="1:43" s="2" customFormat="1" ht="15" customHeight="1" x14ac:dyDescent="0.25">
      <c r="A34" s="194" t="s">
        <v>18</v>
      </c>
      <c r="B34" s="195"/>
      <c r="C34" s="195"/>
      <c r="D34" s="195"/>
      <c r="E34" s="195"/>
      <c r="F34" s="196"/>
      <c r="G34" s="203" t="s">
        <v>28</v>
      </c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5"/>
      <c r="AG34" s="197" t="s">
        <v>20</v>
      </c>
      <c r="AH34" s="198"/>
      <c r="AI34" s="198"/>
      <c r="AJ34" s="198"/>
      <c r="AK34" s="198"/>
      <c r="AL34" s="199"/>
      <c r="AM34" s="200" t="s">
        <v>68</v>
      </c>
      <c r="AN34" s="201"/>
      <c r="AO34" s="201"/>
      <c r="AP34" s="201"/>
      <c r="AQ34" s="202"/>
    </row>
    <row r="35" spans="1:43" s="2" customFormat="1" ht="15" customHeight="1" x14ac:dyDescent="0.25">
      <c r="A35" s="194" t="s">
        <v>19</v>
      </c>
      <c r="B35" s="195"/>
      <c r="C35" s="195"/>
      <c r="D35" s="195"/>
      <c r="E35" s="195"/>
      <c r="F35" s="196"/>
      <c r="G35" s="206" t="s">
        <v>21</v>
      </c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8"/>
    </row>
    <row r="36" spans="1:43" s="2" customFormat="1" ht="15" customHeight="1" x14ac:dyDescent="0.25">
      <c r="A36" s="293"/>
      <c r="B36" s="294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5"/>
    </row>
    <row r="37" spans="1:43" s="2" customFormat="1" ht="15" customHeight="1" x14ac:dyDescent="0.25">
      <c r="A37" s="97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9"/>
    </row>
    <row r="38" spans="1:43" s="2" customFormat="1" ht="15" customHeight="1" x14ac:dyDescent="0.25">
      <c r="A38" s="97" t="s">
        <v>33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9"/>
    </row>
    <row r="39" spans="1:43" s="2" customFormat="1" ht="15" customHeight="1" x14ac:dyDescent="0.25">
      <c r="A39" s="97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9"/>
    </row>
    <row r="40" spans="1:43" s="2" customFormat="1" ht="15" customHeight="1" x14ac:dyDescent="0.25">
      <c r="A40" s="97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9"/>
    </row>
    <row r="41" spans="1:43" s="2" customFormat="1" ht="15" customHeight="1" x14ac:dyDescent="0.25">
      <c r="A41" s="97"/>
      <c r="B41" s="98"/>
      <c r="C41" s="98"/>
      <c r="D41" s="211">
        <f>SUM(Z6)</f>
        <v>0</v>
      </c>
      <c r="E41" s="98"/>
      <c r="F41" s="98"/>
      <c r="G41" s="98"/>
      <c r="H41" s="98"/>
      <c r="I41" s="209" t="s">
        <v>11</v>
      </c>
      <c r="J41" s="209"/>
      <c r="K41" s="209"/>
      <c r="L41" s="209"/>
      <c r="M41" s="209"/>
      <c r="N41" s="209"/>
      <c r="O41" s="209"/>
      <c r="P41" s="209"/>
      <c r="Q41" s="209"/>
      <c r="R41" s="98">
        <f>AL8</f>
        <v>0</v>
      </c>
      <c r="S41" s="98"/>
      <c r="T41" s="98" t="s">
        <v>12</v>
      </c>
      <c r="U41" s="98"/>
      <c r="V41" s="98" t="str">
        <f>AF4</f>
        <v>Yıllık İzin</v>
      </c>
      <c r="W41" s="98"/>
      <c r="X41" s="98"/>
      <c r="Y41" s="98"/>
      <c r="Z41" s="98"/>
      <c r="AA41" s="98" t="s">
        <v>42</v>
      </c>
      <c r="AB41" s="98"/>
      <c r="AC41" s="98"/>
      <c r="AD41" s="98"/>
      <c r="AE41" s="98"/>
      <c r="AF41" s="209" t="str">
        <f>G6</f>
        <v>Mahmut ALTUNDAĞ</v>
      </c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10"/>
    </row>
    <row r="42" spans="1:43" s="2" customFormat="1" ht="15" customHeight="1" x14ac:dyDescent="0.25">
      <c r="A42" s="251">
        <f>SUM(AL7)</f>
        <v>0</v>
      </c>
      <c r="B42" s="98"/>
      <c r="C42" s="98"/>
      <c r="D42" s="98"/>
      <c r="E42" s="98"/>
      <c r="F42" s="98"/>
      <c r="G42" s="209" t="s">
        <v>22</v>
      </c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10"/>
    </row>
    <row r="43" spans="1:43" s="2" customFormat="1" ht="15" customHeight="1" x14ac:dyDescent="0.25">
      <c r="A43" s="97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9"/>
    </row>
    <row r="44" spans="1:43" s="2" customFormat="1" ht="15" customHeight="1" x14ac:dyDescent="0.25">
      <c r="A44" s="97"/>
      <c r="B44" s="98"/>
      <c r="C44" s="98"/>
      <c r="D44" s="209" t="s">
        <v>69</v>
      </c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10"/>
    </row>
    <row r="45" spans="1:43" s="2" customFormat="1" ht="15" customHeight="1" x14ac:dyDescent="0.25">
      <c r="A45" s="97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9"/>
    </row>
    <row r="46" spans="1:43" s="2" customFormat="1" ht="15" customHeight="1" x14ac:dyDescent="0.25">
      <c r="A46" s="179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19" t="str">
        <f>A27</f>
        <v>Doç. Dr. Muhittin MACİT</v>
      </c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9"/>
    </row>
    <row r="47" spans="1:43" s="2" customFormat="1" ht="15" customHeight="1" x14ac:dyDescent="0.25">
      <c r="A47" s="179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19" t="str">
        <f>A28</f>
        <v>Başkan V.</v>
      </c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9"/>
    </row>
    <row r="48" spans="1:43" s="2" customFormat="1" ht="15" customHeight="1" x14ac:dyDescent="0.25">
      <c r="A48" s="179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19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9"/>
    </row>
    <row r="49" spans="1:43" s="2" customFormat="1" ht="15" customHeight="1" x14ac:dyDescent="0.25">
      <c r="A49" s="100" t="s">
        <v>25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2"/>
    </row>
    <row r="50" spans="1:43" s="2" customFormat="1" ht="15" customHeight="1" x14ac:dyDescent="0.25">
      <c r="A50" s="100" t="s">
        <v>26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2"/>
    </row>
    <row r="51" spans="1:43" s="2" customFormat="1" ht="15" customHeight="1" x14ac:dyDescent="0.25">
      <c r="A51" s="100" t="s">
        <v>30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2"/>
    </row>
    <row r="52" spans="1:43" s="2" customFormat="1" ht="15" customHeight="1" x14ac:dyDescent="0.25">
      <c r="A52" s="100" t="s">
        <v>31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2"/>
    </row>
    <row r="53" spans="1:43" s="2" customFormat="1" ht="15" customHeight="1" x14ac:dyDescent="0.25">
      <c r="A53" s="116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8"/>
    </row>
    <row r="54" spans="1:43" s="2" customFormat="1" ht="15" customHeight="1" x14ac:dyDescent="0.25">
      <c r="A54" s="106" t="s">
        <v>46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8"/>
    </row>
    <row r="55" spans="1:43" s="2" customFormat="1" ht="15" customHeight="1" x14ac:dyDescent="0.25">
      <c r="A55" s="106" t="s">
        <v>45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8"/>
    </row>
    <row r="56" spans="1:43" s="2" customFormat="1" ht="15" customHeight="1" x14ac:dyDescent="0.25">
      <c r="A56" s="106" t="s">
        <v>32</v>
      </c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8"/>
    </row>
    <row r="57" spans="1:43" s="2" customFormat="1" ht="15" customHeight="1" x14ac:dyDescent="0.25">
      <c r="A57" s="103" t="s">
        <v>47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5"/>
    </row>
    <row r="58" spans="1:43" s="2" customFormat="1" ht="15" customHeight="1" x14ac:dyDescent="0.25">
      <c r="A58" s="121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3"/>
    </row>
    <row r="59" spans="1:43" ht="15" customHeight="1" x14ac:dyDescent="0.25">
      <c r="A59" s="15" t="s">
        <v>0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7"/>
    </row>
    <row r="60" spans="1:43" ht="15" customHeight="1" thickBot="1" x14ac:dyDescent="0.3">
      <c r="A60" s="142" t="s">
        <v>1</v>
      </c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4"/>
    </row>
    <row r="61" spans="1:43" ht="12.6" customHeight="1" thickTop="1" x14ac:dyDescent="0.25">
      <c r="A61" s="242" t="s">
        <v>2</v>
      </c>
      <c r="B61" s="243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56" t="s">
        <v>38</v>
      </c>
      <c r="U61" s="256"/>
      <c r="V61" s="256"/>
      <c r="W61" s="256"/>
      <c r="X61" s="256"/>
      <c r="Y61" s="256"/>
      <c r="Z61" s="212" t="s">
        <v>51</v>
      </c>
      <c r="AA61" s="212"/>
      <c r="AB61" s="212"/>
      <c r="AC61" s="212"/>
      <c r="AD61" s="212"/>
      <c r="AE61" s="212"/>
      <c r="AF61" s="212"/>
      <c r="AG61" s="212"/>
      <c r="AH61" s="212"/>
      <c r="AI61" s="212"/>
      <c r="AJ61" s="212"/>
      <c r="AK61" s="212"/>
      <c r="AL61" s="212" t="s">
        <v>54</v>
      </c>
      <c r="AM61" s="212"/>
      <c r="AN61" s="212"/>
      <c r="AO61" s="212"/>
      <c r="AP61" s="212"/>
      <c r="AQ61" s="212"/>
    </row>
    <row r="62" spans="1:43" ht="18" customHeight="1" x14ac:dyDescent="0.25">
      <c r="A62" s="244"/>
      <c r="B62" s="245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57"/>
      <c r="U62" s="257"/>
      <c r="V62" s="257"/>
      <c r="W62" s="257"/>
      <c r="X62" s="257"/>
      <c r="Y62" s="257"/>
      <c r="Z62" s="124" t="s">
        <v>39</v>
      </c>
      <c r="AA62" s="125"/>
      <c r="AB62" s="125"/>
      <c r="AC62" s="125"/>
      <c r="AD62" s="125"/>
      <c r="AE62" s="125"/>
      <c r="AF62" s="126" t="str">
        <f>AF4</f>
        <v>Yıllık İzin</v>
      </c>
      <c r="AG62" s="126"/>
      <c r="AH62" s="126"/>
      <c r="AI62" s="126"/>
      <c r="AJ62" s="126"/>
      <c r="AK62" s="126"/>
      <c r="AL62" s="126">
        <f>AL4</f>
        <v>0</v>
      </c>
      <c r="AM62" s="126"/>
      <c r="AN62" s="126"/>
      <c r="AO62" s="126"/>
      <c r="AP62" s="126"/>
      <c r="AQ62" s="126"/>
    </row>
    <row r="63" spans="1:43" s="2" customFormat="1" ht="27" customHeight="1" x14ac:dyDescent="0.25">
      <c r="A63" s="127" t="s">
        <v>3</v>
      </c>
      <c r="B63" s="128"/>
      <c r="C63" s="128"/>
      <c r="D63" s="128"/>
      <c r="E63" s="128"/>
      <c r="F63" s="129"/>
      <c r="G63" s="130" t="str">
        <f>G5</f>
        <v>İnsan Kaynakları ve Destek Hizmetleri Dairesi Başkanlığı</v>
      </c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2"/>
      <c r="T63" s="133" t="s">
        <v>4</v>
      </c>
      <c r="U63" s="134"/>
      <c r="V63" s="134"/>
      <c r="W63" s="134"/>
      <c r="X63" s="134"/>
      <c r="Y63" s="135"/>
      <c r="Z63" s="136" t="s">
        <v>36</v>
      </c>
      <c r="AA63" s="137"/>
      <c r="AB63" s="137"/>
      <c r="AC63" s="137"/>
      <c r="AD63" s="137"/>
      <c r="AE63" s="138"/>
      <c r="AF63" s="133" t="s">
        <v>7</v>
      </c>
      <c r="AG63" s="134"/>
      <c r="AH63" s="134"/>
      <c r="AI63" s="134"/>
      <c r="AJ63" s="134"/>
      <c r="AK63" s="135"/>
      <c r="AL63" s="139">
        <f>SUM(AL5)</f>
        <v>0</v>
      </c>
      <c r="AM63" s="140"/>
      <c r="AN63" s="140"/>
      <c r="AO63" s="140"/>
      <c r="AP63" s="140"/>
      <c r="AQ63" s="141"/>
    </row>
    <row r="64" spans="1:43" s="2" customFormat="1" ht="13.15" customHeight="1" x14ac:dyDescent="0.25">
      <c r="A64" s="26" t="s">
        <v>6</v>
      </c>
      <c r="B64" s="27"/>
      <c r="C64" s="27"/>
      <c r="D64" s="27"/>
      <c r="E64" s="27"/>
      <c r="F64" s="28"/>
      <c r="G64" s="47" t="str">
        <f>G6</f>
        <v>Mahmut ALTUNDAĞ</v>
      </c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9"/>
      <c r="T64" s="154" t="s">
        <v>66</v>
      </c>
      <c r="U64" s="155"/>
      <c r="V64" s="155"/>
      <c r="W64" s="155"/>
      <c r="X64" s="155"/>
      <c r="Y64" s="156"/>
      <c r="Z64" s="157">
        <f>SUM(Z6)</f>
        <v>0</v>
      </c>
      <c r="AA64" s="158"/>
      <c r="AB64" s="158"/>
      <c r="AC64" s="158"/>
      <c r="AD64" s="158"/>
      <c r="AE64" s="159"/>
      <c r="AF64" s="133" t="s">
        <v>8</v>
      </c>
      <c r="AG64" s="134"/>
      <c r="AH64" s="134"/>
      <c r="AI64" s="134"/>
      <c r="AJ64" s="134"/>
      <c r="AK64" s="135"/>
      <c r="AL64" s="139">
        <f t="shared" ref="AL64:AL65" si="0">SUM(AL6)</f>
        <v>0</v>
      </c>
      <c r="AM64" s="140"/>
      <c r="AN64" s="140"/>
      <c r="AO64" s="140"/>
      <c r="AP64" s="140"/>
      <c r="AQ64" s="141"/>
    </row>
    <row r="65" spans="1:43" s="2" customFormat="1" ht="13.15" customHeight="1" x14ac:dyDescent="0.25">
      <c r="A65" s="32"/>
      <c r="B65" s="33"/>
      <c r="C65" s="33"/>
      <c r="D65" s="33"/>
      <c r="E65" s="33"/>
      <c r="F65" s="34"/>
      <c r="G65" s="50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2"/>
      <c r="T65" s="133" t="s">
        <v>5</v>
      </c>
      <c r="U65" s="134"/>
      <c r="V65" s="134"/>
      <c r="W65" s="134"/>
      <c r="X65" s="134"/>
      <c r="Y65" s="135"/>
      <c r="Z65" s="296">
        <f>SUM(Z7)</f>
        <v>0</v>
      </c>
      <c r="AA65" s="297"/>
      <c r="AB65" s="297"/>
      <c r="AC65" s="297"/>
      <c r="AD65" s="297"/>
      <c r="AE65" s="298"/>
      <c r="AF65" s="154" t="s">
        <v>44</v>
      </c>
      <c r="AG65" s="155"/>
      <c r="AH65" s="155"/>
      <c r="AI65" s="155"/>
      <c r="AJ65" s="155"/>
      <c r="AK65" s="156"/>
      <c r="AL65" s="139">
        <f t="shared" si="0"/>
        <v>0</v>
      </c>
      <c r="AM65" s="140"/>
      <c r="AN65" s="140"/>
      <c r="AO65" s="140"/>
      <c r="AP65" s="140"/>
      <c r="AQ65" s="141"/>
    </row>
    <row r="66" spans="1:43" s="2" customFormat="1" ht="27" customHeight="1" x14ac:dyDescent="0.25">
      <c r="A66" s="127" t="s">
        <v>9</v>
      </c>
      <c r="B66" s="128"/>
      <c r="C66" s="128"/>
      <c r="D66" s="128"/>
      <c r="E66" s="128"/>
      <c r="F66" s="129"/>
      <c r="G66" s="130" t="str">
        <f>G8</f>
        <v>İnsan Kaynakları ve Destek Hizmetleri Dairesi Başkanı</v>
      </c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2"/>
      <c r="T66" s="133" t="s">
        <v>43</v>
      </c>
      <c r="U66" s="134"/>
      <c r="V66" s="134"/>
      <c r="W66" s="134"/>
      <c r="X66" s="134"/>
      <c r="Y66" s="135"/>
      <c r="Z66" s="218">
        <f>SUM(Z8)</f>
        <v>60</v>
      </c>
      <c r="AA66" s="140"/>
      <c r="AB66" s="140"/>
      <c r="AC66" s="140"/>
      <c r="AD66" s="140"/>
      <c r="AE66" s="141"/>
      <c r="AF66" s="133" t="s">
        <v>10</v>
      </c>
      <c r="AG66" s="134"/>
      <c r="AH66" s="134"/>
      <c r="AI66" s="134"/>
      <c r="AJ66" s="134"/>
      <c r="AK66" s="135"/>
      <c r="AL66" s="218">
        <f>SUM(AL8)</f>
        <v>0</v>
      </c>
      <c r="AM66" s="140"/>
      <c r="AN66" s="140"/>
      <c r="AO66" s="140"/>
      <c r="AP66" s="140"/>
      <c r="AQ66" s="141"/>
    </row>
    <row r="67" spans="1:43" s="2" customFormat="1" ht="13.15" customHeight="1" x14ac:dyDescent="0.25">
      <c r="A67" s="227" t="s">
        <v>13</v>
      </c>
      <c r="B67" s="228"/>
      <c r="C67" s="228"/>
      <c r="D67" s="228"/>
      <c r="E67" s="228"/>
      <c r="F67" s="229"/>
      <c r="G67" s="176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8"/>
    </row>
    <row r="68" spans="1:43" s="2" customFormat="1" ht="13.15" customHeight="1" x14ac:dyDescent="0.25">
      <c r="A68" s="230"/>
      <c r="B68" s="231"/>
      <c r="C68" s="231"/>
      <c r="D68" s="231"/>
      <c r="E68" s="231"/>
      <c r="F68" s="232"/>
      <c r="G68" s="179"/>
      <c r="H68" s="180"/>
      <c r="I68" s="180"/>
      <c r="J68" s="180"/>
      <c r="K68" s="180"/>
      <c r="L68" s="180"/>
      <c r="M68" s="180"/>
      <c r="N68" s="236">
        <f>SUM(Z65)</f>
        <v>0</v>
      </c>
      <c r="O68" s="236"/>
      <c r="P68" s="236"/>
      <c r="Q68" s="236"/>
      <c r="R68" s="236"/>
      <c r="S68" s="236"/>
      <c r="T68" s="101" t="s">
        <v>37</v>
      </c>
      <c r="U68" s="101"/>
      <c r="V68" s="101"/>
      <c r="W68" s="101"/>
      <c r="X68" s="180">
        <f>SUM(AL66)</f>
        <v>0</v>
      </c>
      <c r="Y68" s="180"/>
      <c r="Z68" s="180" t="s">
        <v>12</v>
      </c>
      <c r="AA68" s="180"/>
      <c r="AB68" s="160" t="str">
        <f>AF62</f>
        <v>Yıllık İzin</v>
      </c>
      <c r="AC68" s="160"/>
      <c r="AD68" s="160"/>
      <c r="AE68" s="160"/>
      <c r="AF68" s="160"/>
      <c r="AG68" s="101" t="s">
        <v>40</v>
      </c>
      <c r="AH68" s="101"/>
      <c r="AI68" s="101"/>
      <c r="AJ68" s="101"/>
      <c r="AK68" s="101"/>
      <c r="AL68" s="101"/>
      <c r="AM68" s="101"/>
      <c r="AN68" s="101"/>
      <c r="AO68" s="101"/>
      <c r="AP68" s="101"/>
      <c r="AQ68" s="102"/>
    </row>
    <row r="69" spans="1:43" s="2" customFormat="1" ht="13.15" customHeight="1" x14ac:dyDescent="0.25">
      <c r="A69" s="230"/>
      <c r="B69" s="231"/>
      <c r="C69" s="231"/>
      <c r="D69" s="231"/>
      <c r="E69" s="231"/>
      <c r="F69" s="232"/>
      <c r="G69" s="179"/>
      <c r="H69" s="180"/>
      <c r="I69" s="180"/>
      <c r="J69" s="101" t="s">
        <v>16</v>
      </c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2"/>
    </row>
    <row r="70" spans="1:43" s="2" customFormat="1" ht="13.15" customHeight="1" x14ac:dyDescent="0.25">
      <c r="A70" s="230"/>
      <c r="B70" s="231"/>
      <c r="C70" s="231"/>
      <c r="D70" s="231"/>
      <c r="E70" s="231"/>
      <c r="F70" s="232"/>
      <c r="G70" s="179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222" t="str">
        <f>AB12</f>
        <v>..201</v>
      </c>
      <c r="AC70" s="252"/>
      <c r="AD70" s="252"/>
      <c r="AE70" s="252"/>
      <c r="AF70" s="252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1"/>
    </row>
    <row r="71" spans="1:43" s="2" customFormat="1" ht="13.15" customHeight="1" x14ac:dyDescent="0.25">
      <c r="A71" s="233"/>
      <c r="B71" s="234"/>
      <c r="C71" s="234"/>
      <c r="D71" s="234"/>
      <c r="E71" s="234"/>
      <c r="F71" s="235"/>
      <c r="G71" s="182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3"/>
      <c r="AP71" s="183"/>
      <c r="AQ71" s="184"/>
    </row>
    <row r="72" spans="1:43" s="2" customFormat="1" ht="13.15" customHeight="1" x14ac:dyDescent="0.25">
      <c r="A72" s="26" t="s">
        <v>14</v>
      </c>
      <c r="B72" s="27"/>
      <c r="C72" s="27"/>
      <c r="D72" s="27"/>
      <c r="E72" s="27"/>
      <c r="F72" s="28"/>
      <c r="G72" s="161" t="str">
        <f>G14</f>
        <v>Nişanca Mah. Baba Haydar Cad. No:37/3 Eyüp/İSTANBUL GSM:0537 5993320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164" t="s">
        <v>15</v>
      </c>
      <c r="Y72" s="165"/>
      <c r="Z72" s="165"/>
      <c r="AA72" s="165"/>
      <c r="AB72" s="165"/>
      <c r="AC72" s="165"/>
      <c r="AD72" s="166"/>
      <c r="AE72" s="170" t="s">
        <v>35</v>
      </c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2"/>
    </row>
    <row r="73" spans="1:43" s="2" customFormat="1" ht="13.15" customHeight="1" x14ac:dyDescent="0.25">
      <c r="A73" s="29"/>
      <c r="B73" s="30"/>
      <c r="C73" s="30"/>
      <c r="D73" s="30"/>
      <c r="E73" s="30"/>
      <c r="F73" s="31"/>
      <c r="G73" s="162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7"/>
      <c r="Y73" s="168"/>
      <c r="Z73" s="168"/>
      <c r="AA73" s="168"/>
      <c r="AB73" s="168"/>
      <c r="AC73" s="168"/>
      <c r="AD73" s="169"/>
      <c r="AE73" s="173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5"/>
    </row>
    <row r="74" spans="1:43" s="2" customFormat="1" ht="13.15" customHeight="1" x14ac:dyDescent="0.25">
      <c r="A74" s="29"/>
      <c r="B74" s="30"/>
      <c r="C74" s="30"/>
      <c r="D74" s="30"/>
      <c r="E74" s="30"/>
      <c r="F74" s="31"/>
      <c r="G74" s="162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76"/>
      <c r="Y74" s="177"/>
      <c r="Z74" s="177"/>
      <c r="AA74" s="177"/>
      <c r="AB74" s="177"/>
      <c r="AC74" s="177"/>
      <c r="AD74" s="178"/>
      <c r="AE74" s="185" t="str">
        <f>AE16</f>
        <v xml:space="preserve">Muammer AKÇAY                              </v>
      </c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7"/>
    </row>
    <row r="75" spans="1:43" s="2" customFormat="1" ht="13.15" customHeight="1" x14ac:dyDescent="0.25">
      <c r="A75" s="29"/>
      <c r="B75" s="30"/>
      <c r="C75" s="30"/>
      <c r="D75" s="30"/>
      <c r="E75" s="30"/>
      <c r="F75" s="31"/>
      <c r="G75" s="162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79"/>
      <c r="Y75" s="180"/>
      <c r="Z75" s="180"/>
      <c r="AA75" s="180"/>
      <c r="AB75" s="180"/>
      <c r="AC75" s="180"/>
      <c r="AD75" s="181"/>
      <c r="AE75" s="188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90"/>
    </row>
    <row r="76" spans="1:43" s="2" customFormat="1" ht="13.15" customHeight="1" x14ac:dyDescent="0.25">
      <c r="A76" s="29"/>
      <c r="B76" s="30"/>
      <c r="C76" s="30"/>
      <c r="D76" s="30"/>
      <c r="E76" s="30"/>
      <c r="F76" s="31"/>
      <c r="G76" s="162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79"/>
      <c r="Y76" s="180"/>
      <c r="Z76" s="180"/>
      <c r="AA76" s="180"/>
      <c r="AB76" s="180"/>
      <c r="AC76" s="180"/>
      <c r="AD76" s="181"/>
      <c r="AE76" s="188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90"/>
    </row>
    <row r="77" spans="1:43" s="2" customFormat="1" ht="13.15" customHeight="1" x14ac:dyDescent="0.25">
      <c r="A77" s="32"/>
      <c r="B77" s="33"/>
      <c r="C77" s="33"/>
      <c r="D77" s="33"/>
      <c r="E77" s="33"/>
      <c r="F77" s="34"/>
      <c r="G77" s="50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182"/>
      <c r="Y77" s="183"/>
      <c r="Z77" s="183"/>
      <c r="AA77" s="183"/>
      <c r="AB77" s="183"/>
      <c r="AC77" s="183"/>
      <c r="AD77" s="184"/>
      <c r="AE77" s="191"/>
      <c r="AF77" s="192"/>
      <c r="AG77" s="192"/>
      <c r="AH77" s="192"/>
      <c r="AI77" s="192"/>
      <c r="AJ77" s="192"/>
      <c r="AK77" s="192"/>
      <c r="AL77" s="192"/>
      <c r="AM77" s="192"/>
      <c r="AN77" s="192"/>
      <c r="AO77" s="192"/>
      <c r="AP77" s="192"/>
      <c r="AQ77" s="193"/>
    </row>
    <row r="78" spans="1:43" s="2" customFormat="1" ht="13.15" customHeight="1" x14ac:dyDescent="0.25">
      <c r="A78" s="148" t="s">
        <v>17</v>
      </c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50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50"/>
    </row>
    <row r="79" spans="1:43" s="2" customFormat="1" ht="13.15" customHeight="1" x14ac:dyDescent="0.25">
      <c r="A79" s="151"/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3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3"/>
    </row>
    <row r="80" spans="1:43" s="2" customFormat="1" ht="14.45" customHeight="1" x14ac:dyDescent="0.25">
      <c r="A80" s="145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7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7"/>
    </row>
    <row r="81" spans="1:43" s="2" customFormat="1" ht="14.45" customHeight="1" x14ac:dyDescent="0.25">
      <c r="A81" s="109" t="str">
        <f>A23</f>
        <v>29.06.2012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1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1"/>
    </row>
    <row r="82" spans="1:43" s="2" customFormat="1" ht="14.45" customHeight="1" x14ac:dyDescent="0.25">
      <c r="A82" s="120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1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1"/>
    </row>
    <row r="83" spans="1:43" s="2" customFormat="1" ht="14.45" customHeight="1" x14ac:dyDescent="0.25">
      <c r="A83" s="120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1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1"/>
    </row>
    <row r="84" spans="1:43" s="2" customFormat="1" ht="14.45" customHeight="1" x14ac:dyDescent="0.25">
      <c r="A84" s="120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1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1"/>
    </row>
    <row r="85" spans="1:43" s="2" customFormat="1" ht="14.45" customHeight="1" x14ac:dyDescent="0.25">
      <c r="A85" s="109" t="str">
        <f>A27</f>
        <v>Doç. Dr. Muhittin MACİT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1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1"/>
    </row>
    <row r="86" spans="1:43" s="2" customFormat="1" ht="14.45" customHeight="1" x14ac:dyDescent="0.25">
      <c r="A86" s="109" t="str">
        <f>A28</f>
        <v>Başkan V.</v>
      </c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1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1"/>
    </row>
    <row r="87" spans="1:43" s="2" customFormat="1" ht="14.45" customHeight="1" x14ac:dyDescent="0.25">
      <c r="A87" s="113"/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5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5"/>
    </row>
    <row r="88" spans="1:43" s="2" customFormat="1" ht="12" customHeight="1" x14ac:dyDescent="0.25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</row>
    <row r="89" spans="1:43" s="2" customFormat="1" ht="15" customHeight="1" x14ac:dyDescent="0.25">
      <c r="A89" s="15" t="s">
        <v>0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7"/>
    </row>
    <row r="90" spans="1:43" s="2" customFormat="1" ht="15" customHeight="1" x14ac:dyDescent="0.25">
      <c r="A90" s="18" t="s">
        <v>1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20"/>
    </row>
    <row r="91" spans="1:43" s="2" customFormat="1" ht="15" customHeight="1" x14ac:dyDescent="0.25">
      <c r="A91" s="21" t="s">
        <v>27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3"/>
    </row>
    <row r="92" spans="1:43" s="2" customFormat="1" ht="15" customHeight="1" x14ac:dyDescent="0.25">
      <c r="A92" s="194" t="s">
        <v>18</v>
      </c>
      <c r="B92" s="195"/>
      <c r="C92" s="195"/>
      <c r="D92" s="195"/>
      <c r="E92" s="195"/>
      <c r="F92" s="196"/>
      <c r="G92" s="206" t="str">
        <f>G34</f>
        <v>B.16.1.YEK.073 - 903.05. -/….</v>
      </c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8"/>
      <c r="AG92" s="197" t="s">
        <v>20</v>
      </c>
      <c r="AH92" s="198"/>
      <c r="AI92" s="198"/>
      <c r="AJ92" s="198"/>
      <c r="AK92" s="198"/>
      <c r="AL92" s="199"/>
      <c r="AM92" s="249" t="str">
        <f>AM34</f>
        <v>…./07/2012</v>
      </c>
      <c r="AN92" s="112"/>
      <c r="AO92" s="112"/>
      <c r="AP92" s="112"/>
      <c r="AQ92" s="250"/>
    </row>
    <row r="93" spans="1:43" s="2" customFormat="1" ht="15" customHeight="1" x14ac:dyDescent="0.25">
      <c r="A93" s="194" t="s">
        <v>19</v>
      </c>
      <c r="B93" s="195"/>
      <c r="C93" s="195"/>
      <c r="D93" s="195"/>
      <c r="E93" s="195"/>
      <c r="F93" s="196"/>
      <c r="G93" s="206" t="s">
        <v>21</v>
      </c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8"/>
    </row>
    <row r="94" spans="1:43" s="2" customFormat="1" ht="15" customHeight="1" x14ac:dyDescent="0.25">
      <c r="A94" s="293"/>
      <c r="B94" s="294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5"/>
    </row>
    <row r="95" spans="1:43" s="2" customFormat="1" ht="15" customHeight="1" x14ac:dyDescent="0.25">
      <c r="A95" s="97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9"/>
    </row>
    <row r="96" spans="1:43" s="2" customFormat="1" ht="15" customHeight="1" x14ac:dyDescent="0.25">
      <c r="A96" s="97" t="s">
        <v>33</v>
      </c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9"/>
    </row>
    <row r="97" spans="1:43" s="2" customFormat="1" ht="15" customHeight="1" x14ac:dyDescent="0.25">
      <c r="A97" s="97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9"/>
    </row>
    <row r="98" spans="1:43" s="2" customFormat="1" ht="15" customHeight="1" x14ac:dyDescent="0.25">
      <c r="A98" s="97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9"/>
    </row>
    <row r="99" spans="1:43" s="2" customFormat="1" ht="15" customHeight="1" x14ac:dyDescent="0.25">
      <c r="A99" s="97"/>
      <c r="B99" s="98"/>
      <c r="C99" s="98"/>
      <c r="D99" s="211">
        <f>SUM(Z64)</f>
        <v>0</v>
      </c>
      <c r="E99" s="98"/>
      <c r="F99" s="98"/>
      <c r="G99" s="98"/>
      <c r="H99" s="98"/>
      <c r="I99" s="209" t="s">
        <v>11</v>
      </c>
      <c r="J99" s="209"/>
      <c r="K99" s="209"/>
      <c r="L99" s="209"/>
      <c r="M99" s="209"/>
      <c r="N99" s="209"/>
      <c r="O99" s="209"/>
      <c r="P99" s="209"/>
      <c r="Q99" s="209"/>
      <c r="R99" s="98">
        <f>AL66</f>
        <v>0</v>
      </c>
      <c r="S99" s="98"/>
      <c r="T99" s="98" t="s">
        <v>12</v>
      </c>
      <c r="U99" s="98"/>
      <c r="V99" s="98" t="str">
        <f>AF62</f>
        <v>Yıllık İzin</v>
      </c>
      <c r="W99" s="98"/>
      <c r="X99" s="98"/>
      <c r="Y99" s="98"/>
      <c r="Z99" s="98"/>
      <c r="AA99" s="98" t="s">
        <v>42</v>
      </c>
      <c r="AB99" s="98"/>
      <c r="AC99" s="98"/>
      <c r="AD99" s="98"/>
      <c r="AE99" s="98"/>
      <c r="AF99" s="209" t="str">
        <f>G64</f>
        <v>Mahmut ALTUNDAĞ</v>
      </c>
      <c r="AG99" s="209"/>
      <c r="AH99" s="209"/>
      <c r="AI99" s="209"/>
      <c r="AJ99" s="209"/>
      <c r="AK99" s="209"/>
      <c r="AL99" s="209"/>
      <c r="AM99" s="209"/>
      <c r="AN99" s="209"/>
      <c r="AO99" s="209"/>
      <c r="AP99" s="209"/>
      <c r="AQ99" s="210"/>
    </row>
    <row r="100" spans="1:43" s="2" customFormat="1" ht="15" customHeight="1" x14ac:dyDescent="0.25">
      <c r="A100" s="251">
        <f>SUM(AL65)</f>
        <v>0</v>
      </c>
      <c r="B100" s="98"/>
      <c r="C100" s="98"/>
      <c r="D100" s="98"/>
      <c r="E100" s="98"/>
      <c r="F100" s="98"/>
      <c r="G100" s="209" t="s">
        <v>22</v>
      </c>
      <c r="H100" s="209"/>
      <c r="I100" s="209"/>
      <c r="J100" s="209"/>
      <c r="K100" s="209"/>
      <c r="L100" s="209"/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  <c r="W100" s="209"/>
      <c r="X100" s="209"/>
      <c r="Y100" s="209"/>
      <c r="Z100" s="209"/>
      <c r="AA100" s="209"/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10"/>
    </row>
    <row r="101" spans="1:43" s="2" customFormat="1" ht="15" customHeight="1" x14ac:dyDescent="0.25">
      <c r="A101" s="97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9"/>
    </row>
    <row r="102" spans="1:43" s="2" customFormat="1" ht="15" customHeight="1" x14ac:dyDescent="0.25">
      <c r="A102" s="97"/>
      <c r="B102" s="98"/>
      <c r="C102" s="98"/>
      <c r="D102" s="209" t="s">
        <v>69</v>
      </c>
      <c r="E102" s="209"/>
      <c r="F102" s="209"/>
      <c r="G102" s="209"/>
      <c r="H102" s="209"/>
      <c r="I102" s="209"/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09"/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10"/>
    </row>
    <row r="103" spans="1:43" s="2" customFormat="1" ht="15" customHeight="1" x14ac:dyDescent="0.25">
      <c r="A103" s="97"/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9"/>
    </row>
    <row r="104" spans="1:43" s="2" customFormat="1" ht="15" customHeight="1" x14ac:dyDescent="0.25">
      <c r="A104" s="179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19" t="str">
        <f>A85</f>
        <v>Doç. Dr. Muhittin MACİT</v>
      </c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9"/>
    </row>
    <row r="105" spans="1:43" s="2" customFormat="1" ht="15" customHeight="1" x14ac:dyDescent="0.25">
      <c r="A105" s="179"/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19" t="str">
        <f>A86</f>
        <v>Başkan V.</v>
      </c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9"/>
    </row>
    <row r="106" spans="1:43" s="2" customFormat="1" ht="15" customHeight="1" x14ac:dyDescent="0.25">
      <c r="A106" s="179"/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19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9"/>
    </row>
    <row r="107" spans="1:43" s="2" customFormat="1" ht="15" customHeight="1" x14ac:dyDescent="0.25">
      <c r="A107" s="100" t="s">
        <v>25</v>
      </c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2"/>
    </row>
    <row r="108" spans="1:43" s="2" customFormat="1" ht="15" customHeight="1" x14ac:dyDescent="0.25">
      <c r="A108" s="100" t="s">
        <v>26</v>
      </c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2"/>
    </row>
    <row r="109" spans="1:43" s="2" customFormat="1" ht="15" customHeight="1" x14ac:dyDescent="0.25">
      <c r="A109" s="100" t="s">
        <v>30</v>
      </c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2"/>
    </row>
    <row r="110" spans="1:43" s="2" customFormat="1" ht="15" customHeight="1" x14ac:dyDescent="0.25">
      <c r="A110" s="100" t="s">
        <v>31</v>
      </c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2"/>
    </row>
    <row r="111" spans="1:43" s="2" customFormat="1" ht="15" customHeight="1" x14ac:dyDescent="0.25">
      <c r="A111" s="116"/>
      <c r="B111" s="117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8"/>
    </row>
    <row r="112" spans="1:43" s="2" customFormat="1" ht="15" customHeight="1" x14ac:dyDescent="0.25">
      <c r="A112" s="106" t="s">
        <v>46</v>
      </c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8"/>
    </row>
    <row r="113" spans="1:43" s="2" customFormat="1" ht="15" customHeight="1" x14ac:dyDescent="0.25">
      <c r="A113" s="106" t="s">
        <v>45</v>
      </c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8"/>
    </row>
    <row r="114" spans="1:43" s="2" customFormat="1" ht="15" customHeight="1" x14ac:dyDescent="0.25">
      <c r="A114" s="106" t="s">
        <v>32</v>
      </c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8"/>
    </row>
    <row r="115" spans="1:43" s="2" customFormat="1" ht="15" customHeight="1" x14ac:dyDescent="0.25">
      <c r="A115" s="106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8"/>
    </row>
    <row r="116" spans="1:43" s="2" customFormat="1" ht="15" customHeight="1" x14ac:dyDescent="0.25">
      <c r="A116" s="253"/>
      <c r="B116" s="254"/>
      <c r="C116" s="254"/>
      <c r="D116" s="254"/>
      <c r="E116" s="254"/>
      <c r="F116" s="254"/>
      <c r="G116" s="254"/>
      <c r="H116" s="254"/>
      <c r="I116" s="254"/>
      <c r="J116" s="254"/>
      <c r="K116" s="254"/>
      <c r="L116" s="254"/>
      <c r="M116" s="254"/>
      <c r="N116" s="254"/>
      <c r="O116" s="254"/>
      <c r="P116" s="254"/>
      <c r="Q116" s="254"/>
      <c r="R116" s="254"/>
      <c r="S116" s="254"/>
      <c r="T116" s="254"/>
      <c r="U116" s="254"/>
      <c r="V116" s="254"/>
      <c r="W116" s="254"/>
      <c r="X116" s="254"/>
      <c r="Y116" s="254"/>
      <c r="Z116" s="254"/>
      <c r="AA116" s="254"/>
      <c r="AB116" s="254"/>
      <c r="AC116" s="254"/>
      <c r="AD116" s="254"/>
      <c r="AE116" s="254"/>
      <c r="AF116" s="254"/>
      <c r="AG116" s="254"/>
      <c r="AH116" s="254"/>
      <c r="AI116" s="254"/>
      <c r="AJ116" s="254"/>
      <c r="AK116" s="254"/>
      <c r="AL116" s="254"/>
      <c r="AM116" s="254"/>
      <c r="AN116" s="254"/>
      <c r="AO116" s="254"/>
      <c r="AP116" s="254"/>
      <c r="AQ116" s="255"/>
    </row>
  </sheetData>
  <mergeCells count="230">
    <mergeCell ref="A113:AQ113"/>
    <mergeCell ref="A114:AQ114"/>
    <mergeCell ref="A115:AQ115"/>
    <mergeCell ref="A116:AQ116"/>
    <mergeCell ref="A107:AQ107"/>
    <mergeCell ref="A108:AQ108"/>
    <mergeCell ref="A109:AQ109"/>
    <mergeCell ref="A110:AQ110"/>
    <mergeCell ref="A111:AQ111"/>
    <mergeCell ref="A112:AQ112"/>
    <mergeCell ref="A104:Z104"/>
    <mergeCell ref="AA104:AQ104"/>
    <mergeCell ref="A105:Z105"/>
    <mergeCell ref="AA105:AQ105"/>
    <mergeCell ref="A106:Z106"/>
    <mergeCell ref="AA106:AQ106"/>
    <mergeCell ref="A100:F100"/>
    <mergeCell ref="G100:AQ100"/>
    <mergeCell ref="A101:AQ101"/>
    <mergeCell ref="A102:C102"/>
    <mergeCell ref="D102:AQ102"/>
    <mergeCell ref="A103:AQ103"/>
    <mergeCell ref="A98:AQ98"/>
    <mergeCell ref="A99:C99"/>
    <mergeCell ref="D99:H99"/>
    <mergeCell ref="I99:Q99"/>
    <mergeCell ref="R99:S99"/>
    <mergeCell ref="T99:U99"/>
    <mergeCell ref="V99:Z99"/>
    <mergeCell ref="AA99:AE99"/>
    <mergeCell ref="AF99:AQ99"/>
    <mergeCell ref="A93:F93"/>
    <mergeCell ref="G93:AQ93"/>
    <mergeCell ref="A94:AQ94"/>
    <mergeCell ref="A95:AQ95"/>
    <mergeCell ref="A96:AQ96"/>
    <mergeCell ref="A97:AQ97"/>
    <mergeCell ref="A88:AQ88"/>
    <mergeCell ref="A89:AQ89"/>
    <mergeCell ref="A90:AQ90"/>
    <mergeCell ref="A91:AQ91"/>
    <mergeCell ref="A92:F92"/>
    <mergeCell ref="G92:AF92"/>
    <mergeCell ref="AG92:AL92"/>
    <mergeCell ref="AM92:AQ92"/>
    <mergeCell ref="A85:W85"/>
    <mergeCell ref="X85:AQ85"/>
    <mergeCell ref="A86:W86"/>
    <mergeCell ref="X86:AQ86"/>
    <mergeCell ref="A87:W87"/>
    <mergeCell ref="X87:AQ87"/>
    <mergeCell ref="A82:W82"/>
    <mergeCell ref="X82:AQ82"/>
    <mergeCell ref="A83:W83"/>
    <mergeCell ref="X83:AQ83"/>
    <mergeCell ref="A84:W84"/>
    <mergeCell ref="X84:AQ84"/>
    <mergeCell ref="AE74:AQ77"/>
    <mergeCell ref="A78:W79"/>
    <mergeCell ref="X78:AQ79"/>
    <mergeCell ref="A80:W80"/>
    <mergeCell ref="X80:AQ80"/>
    <mergeCell ref="A81:W81"/>
    <mergeCell ref="X81:AQ81"/>
    <mergeCell ref="J69:AQ69"/>
    <mergeCell ref="G70:AA70"/>
    <mergeCell ref="AB70:AF70"/>
    <mergeCell ref="AG70:AQ70"/>
    <mergeCell ref="G71:AQ71"/>
    <mergeCell ref="A72:F77"/>
    <mergeCell ref="G72:W77"/>
    <mergeCell ref="X72:AD73"/>
    <mergeCell ref="AE72:AQ73"/>
    <mergeCell ref="X74:AD77"/>
    <mergeCell ref="A67:F71"/>
    <mergeCell ref="G67:AQ67"/>
    <mergeCell ref="G68:M68"/>
    <mergeCell ref="N68:S68"/>
    <mergeCell ref="T68:W68"/>
    <mergeCell ref="X68:Y68"/>
    <mergeCell ref="Z68:AA68"/>
    <mergeCell ref="AB68:AF68"/>
    <mergeCell ref="AG68:AQ68"/>
    <mergeCell ref="G69:I69"/>
    <mergeCell ref="A66:F66"/>
    <mergeCell ref="G66:S66"/>
    <mergeCell ref="T66:Y66"/>
    <mergeCell ref="Z66:AE66"/>
    <mergeCell ref="AF66:AK66"/>
    <mergeCell ref="AL66:AQ66"/>
    <mergeCell ref="A64:F65"/>
    <mergeCell ref="G64:S65"/>
    <mergeCell ref="T64:Y64"/>
    <mergeCell ref="Z64:AE64"/>
    <mergeCell ref="AF64:AK64"/>
    <mergeCell ref="AL64:AQ64"/>
    <mergeCell ref="T65:Y65"/>
    <mergeCell ref="Z65:AE65"/>
    <mergeCell ref="AF65:AK65"/>
    <mergeCell ref="AL65:AQ65"/>
    <mergeCell ref="A63:F63"/>
    <mergeCell ref="G63:S63"/>
    <mergeCell ref="T63:Y63"/>
    <mergeCell ref="Z63:AE63"/>
    <mergeCell ref="AF63:AK63"/>
    <mergeCell ref="AL63:AQ63"/>
    <mergeCell ref="A61:S62"/>
    <mergeCell ref="T61:Y62"/>
    <mergeCell ref="Z61:AK61"/>
    <mergeCell ref="AL61:AQ61"/>
    <mergeCell ref="Z62:AE62"/>
    <mergeCell ref="AF62:AK62"/>
    <mergeCell ref="AL62:AQ62"/>
    <mergeCell ref="A55:AQ55"/>
    <mergeCell ref="A56:AQ56"/>
    <mergeCell ref="A57:AQ57"/>
    <mergeCell ref="A58:AQ58"/>
    <mergeCell ref="A59:AQ59"/>
    <mergeCell ref="A60:AQ60"/>
    <mergeCell ref="A49:AQ49"/>
    <mergeCell ref="A50:AQ50"/>
    <mergeCell ref="A51:AQ51"/>
    <mergeCell ref="A52:AQ52"/>
    <mergeCell ref="A53:AQ53"/>
    <mergeCell ref="A54:AQ54"/>
    <mergeCell ref="A46:Z46"/>
    <mergeCell ref="AA46:AQ46"/>
    <mergeCell ref="A47:Z47"/>
    <mergeCell ref="AA47:AQ47"/>
    <mergeCell ref="A48:Z48"/>
    <mergeCell ref="AA48:AQ48"/>
    <mergeCell ref="A42:F42"/>
    <mergeCell ref="G42:AQ42"/>
    <mergeCell ref="A43:AQ43"/>
    <mergeCell ref="A44:C44"/>
    <mergeCell ref="D44:AQ44"/>
    <mergeCell ref="A45:AQ45"/>
    <mergeCell ref="A40:AQ40"/>
    <mergeCell ref="A41:C41"/>
    <mergeCell ref="D41:H41"/>
    <mergeCell ref="I41:Q41"/>
    <mergeCell ref="R41:S41"/>
    <mergeCell ref="T41:U41"/>
    <mergeCell ref="V41:Z41"/>
    <mergeCell ref="AA41:AE41"/>
    <mergeCell ref="AF41:AQ41"/>
    <mergeCell ref="A35:F35"/>
    <mergeCell ref="G35:AQ35"/>
    <mergeCell ref="A36:AQ36"/>
    <mergeCell ref="A37:AQ37"/>
    <mergeCell ref="A38:AQ38"/>
    <mergeCell ref="A39:AQ39"/>
    <mergeCell ref="A30:AQ30"/>
    <mergeCell ref="A31:AQ31"/>
    <mergeCell ref="A32:AQ32"/>
    <mergeCell ref="A33:AQ33"/>
    <mergeCell ref="A34:F34"/>
    <mergeCell ref="G34:AF34"/>
    <mergeCell ref="AG34:AL34"/>
    <mergeCell ref="AM34:AQ34"/>
    <mergeCell ref="A27:T27"/>
    <mergeCell ref="U27:AQ27"/>
    <mergeCell ref="A28:T28"/>
    <mergeCell ref="U28:AQ28"/>
    <mergeCell ref="A29:T29"/>
    <mergeCell ref="U29:AQ29"/>
    <mergeCell ref="A24:T24"/>
    <mergeCell ref="U24:AQ24"/>
    <mergeCell ref="A25:T25"/>
    <mergeCell ref="U25:AQ25"/>
    <mergeCell ref="A26:T26"/>
    <mergeCell ref="U26:AQ26"/>
    <mergeCell ref="AE16:AQ19"/>
    <mergeCell ref="A20:T21"/>
    <mergeCell ref="U20:AQ21"/>
    <mergeCell ref="A22:T22"/>
    <mergeCell ref="U22:AQ22"/>
    <mergeCell ref="A23:T23"/>
    <mergeCell ref="U23:AQ23"/>
    <mergeCell ref="J11:AQ11"/>
    <mergeCell ref="G12:AA12"/>
    <mergeCell ref="AB12:AF12"/>
    <mergeCell ref="AG12:AQ12"/>
    <mergeCell ref="G13:AQ13"/>
    <mergeCell ref="A14:F19"/>
    <mergeCell ref="G14:W19"/>
    <mergeCell ref="X14:AD15"/>
    <mergeCell ref="AE14:AQ15"/>
    <mergeCell ref="X16:AD19"/>
    <mergeCell ref="A9:F13"/>
    <mergeCell ref="G9:AQ9"/>
    <mergeCell ref="G10:M10"/>
    <mergeCell ref="N10:S10"/>
    <mergeCell ref="T10:W10"/>
    <mergeCell ref="X10:Y10"/>
    <mergeCell ref="Z10:AA10"/>
    <mergeCell ref="AB10:AF10"/>
    <mergeCell ref="AG10:AQ10"/>
    <mergeCell ref="G11:I11"/>
    <mergeCell ref="A8:F8"/>
    <mergeCell ref="G8:S8"/>
    <mergeCell ref="T8:Y8"/>
    <mergeCell ref="Z8:AE8"/>
    <mergeCell ref="AF8:AK8"/>
    <mergeCell ref="AL8:AQ8"/>
    <mergeCell ref="A6:F7"/>
    <mergeCell ref="G6:S7"/>
    <mergeCell ref="T6:Y6"/>
    <mergeCell ref="Z6:AE6"/>
    <mergeCell ref="AF6:AK6"/>
    <mergeCell ref="AL6:AQ6"/>
    <mergeCell ref="T7:Y7"/>
    <mergeCell ref="Z7:AE7"/>
    <mergeCell ref="AF7:AK7"/>
    <mergeCell ref="AL7:AQ7"/>
    <mergeCell ref="A5:F5"/>
    <mergeCell ref="G5:S5"/>
    <mergeCell ref="T5:Y5"/>
    <mergeCell ref="Z5:AE5"/>
    <mergeCell ref="AF5:AK5"/>
    <mergeCell ref="AL5:AQ5"/>
    <mergeCell ref="A1:AQ1"/>
    <mergeCell ref="A2:AQ2"/>
    <mergeCell ref="A3:S4"/>
    <mergeCell ref="T3:Y4"/>
    <mergeCell ref="Z3:AK3"/>
    <mergeCell ref="AL3:AQ3"/>
    <mergeCell ref="Z4:AE4"/>
    <mergeCell ref="AF4:AK4"/>
    <mergeCell ref="AL4:AQ4"/>
  </mergeCells>
  <printOptions horizontalCentered="1" verticalCentered="1"/>
  <pageMargins left="0.59055118110236227" right="0" top="0" bottom="0" header="0.31496062992125984" footer="0.31496062992125984"/>
  <pageSetup paperSize="9" scale="92" orientation="portrait" r:id="rId1"/>
  <rowBreaks count="1" manualBreakCount="1">
    <brk id="5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6"/>
  <sheetViews>
    <sheetView view="pageBreakPreview" zoomScaleNormal="100" zoomScaleSheetLayoutView="100" workbookViewId="0">
      <selection activeCell="AY10" sqref="AY10"/>
    </sheetView>
  </sheetViews>
  <sheetFormatPr defaultColWidth="2.28515625" defaultRowHeight="12" customHeight="1" x14ac:dyDescent="0.25"/>
  <cols>
    <col min="1" max="24" width="2.28515625" style="1"/>
    <col min="25" max="25" width="2.28515625" style="1" customWidth="1"/>
    <col min="26" max="16384" width="2.28515625" style="1"/>
  </cols>
  <sheetData>
    <row r="1" spans="1:43" ht="1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7"/>
    </row>
    <row r="2" spans="1:43" ht="15" customHeight="1" thickBot="1" x14ac:dyDescent="0.3">
      <c r="A2" s="142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4"/>
    </row>
    <row r="3" spans="1:43" ht="12.6" customHeight="1" thickTop="1" x14ac:dyDescent="0.25">
      <c r="A3" s="242" t="s">
        <v>2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56" t="s">
        <v>38</v>
      </c>
      <c r="U3" s="256"/>
      <c r="V3" s="256"/>
      <c r="W3" s="256"/>
      <c r="X3" s="256"/>
      <c r="Y3" s="256"/>
      <c r="Z3" s="212" t="s">
        <v>51</v>
      </c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 t="s">
        <v>54</v>
      </c>
      <c r="AM3" s="212"/>
      <c r="AN3" s="212"/>
      <c r="AO3" s="212"/>
      <c r="AP3" s="212"/>
      <c r="AQ3" s="212"/>
    </row>
    <row r="4" spans="1:43" ht="18" customHeight="1" x14ac:dyDescent="0.25">
      <c r="A4" s="244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57"/>
      <c r="U4" s="257"/>
      <c r="V4" s="257"/>
      <c r="W4" s="257"/>
      <c r="X4" s="257"/>
      <c r="Y4" s="257"/>
      <c r="Z4" s="124" t="s">
        <v>39</v>
      </c>
      <c r="AA4" s="125"/>
      <c r="AB4" s="125"/>
      <c r="AC4" s="125"/>
      <c r="AD4" s="125"/>
      <c r="AE4" s="125"/>
      <c r="AF4" s="259" t="s">
        <v>41</v>
      </c>
      <c r="AG4" s="259"/>
      <c r="AH4" s="259"/>
      <c r="AI4" s="259"/>
      <c r="AJ4" s="259"/>
      <c r="AK4" s="259"/>
      <c r="AL4" s="259">
        <v>2012</v>
      </c>
      <c r="AM4" s="259"/>
      <c r="AN4" s="259"/>
      <c r="AO4" s="259"/>
      <c r="AP4" s="259"/>
      <c r="AQ4" s="259"/>
    </row>
    <row r="5" spans="1:43" s="2" customFormat="1" ht="27" customHeight="1" x14ac:dyDescent="0.25">
      <c r="A5" s="127" t="s">
        <v>3</v>
      </c>
      <c r="B5" s="128"/>
      <c r="C5" s="128"/>
      <c r="D5" s="128"/>
      <c r="E5" s="128"/>
      <c r="F5" s="129"/>
      <c r="G5" s="130" t="s">
        <v>27</v>
      </c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2"/>
      <c r="T5" s="133" t="s">
        <v>4</v>
      </c>
      <c r="U5" s="134"/>
      <c r="V5" s="134"/>
      <c r="W5" s="134"/>
      <c r="X5" s="134"/>
      <c r="Y5" s="135"/>
      <c r="Z5" s="136" t="s">
        <v>36</v>
      </c>
      <c r="AA5" s="137"/>
      <c r="AB5" s="137"/>
      <c r="AC5" s="137"/>
      <c r="AD5" s="137"/>
      <c r="AE5" s="138"/>
      <c r="AF5" s="133" t="s">
        <v>7</v>
      </c>
      <c r="AG5" s="134"/>
      <c r="AH5" s="134"/>
      <c r="AI5" s="134"/>
      <c r="AJ5" s="134"/>
      <c r="AK5" s="135"/>
      <c r="AL5" s="258">
        <v>41092</v>
      </c>
      <c r="AM5" s="201"/>
      <c r="AN5" s="201"/>
      <c r="AO5" s="201"/>
      <c r="AP5" s="201"/>
      <c r="AQ5" s="202"/>
    </row>
    <row r="6" spans="1:43" s="2" customFormat="1" ht="13.15" customHeight="1" x14ac:dyDescent="0.25">
      <c r="A6" s="26" t="s">
        <v>6</v>
      </c>
      <c r="B6" s="27"/>
      <c r="C6" s="27"/>
      <c r="D6" s="27"/>
      <c r="E6" s="27"/>
      <c r="F6" s="28"/>
      <c r="G6" s="47" t="s">
        <v>29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9"/>
      <c r="T6" s="154" t="s">
        <v>66</v>
      </c>
      <c r="U6" s="155"/>
      <c r="V6" s="155"/>
      <c r="W6" s="155"/>
      <c r="X6" s="155"/>
      <c r="Y6" s="156"/>
      <c r="Z6" s="260">
        <v>2011</v>
      </c>
      <c r="AA6" s="261"/>
      <c r="AB6" s="261"/>
      <c r="AC6" s="261"/>
      <c r="AD6" s="261"/>
      <c r="AE6" s="262"/>
      <c r="AF6" s="133" t="s">
        <v>8</v>
      </c>
      <c r="AG6" s="134"/>
      <c r="AH6" s="134"/>
      <c r="AI6" s="134"/>
      <c r="AJ6" s="134"/>
      <c r="AK6" s="135"/>
      <c r="AL6" s="258">
        <v>41110</v>
      </c>
      <c r="AM6" s="201"/>
      <c r="AN6" s="201"/>
      <c r="AO6" s="201"/>
      <c r="AP6" s="201"/>
      <c r="AQ6" s="202"/>
    </row>
    <row r="7" spans="1:43" s="2" customFormat="1" ht="13.15" customHeight="1" x14ac:dyDescent="0.25">
      <c r="A7" s="32"/>
      <c r="B7" s="33"/>
      <c r="C7" s="33"/>
      <c r="D7" s="33"/>
      <c r="E7" s="33"/>
      <c r="F7" s="34"/>
      <c r="G7" s="50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2"/>
      <c r="T7" s="133" t="s">
        <v>5</v>
      </c>
      <c r="U7" s="134"/>
      <c r="V7" s="134"/>
      <c r="W7" s="134"/>
      <c r="X7" s="134"/>
      <c r="Y7" s="135"/>
      <c r="Z7" s="263">
        <v>2011</v>
      </c>
      <c r="AA7" s="264"/>
      <c r="AB7" s="264"/>
      <c r="AC7" s="264"/>
      <c r="AD7" s="264"/>
      <c r="AE7" s="265"/>
      <c r="AF7" s="154" t="s">
        <v>44</v>
      </c>
      <c r="AG7" s="155"/>
      <c r="AH7" s="155"/>
      <c r="AI7" s="155"/>
      <c r="AJ7" s="155"/>
      <c r="AK7" s="156"/>
      <c r="AL7" s="258">
        <v>41113</v>
      </c>
      <c r="AM7" s="201"/>
      <c r="AN7" s="201"/>
      <c r="AO7" s="201"/>
      <c r="AP7" s="201"/>
      <c r="AQ7" s="202"/>
    </row>
    <row r="8" spans="1:43" s="2" customFormat="1" ht="27" customHeight="1" x14ac:dyDescent="0.25">
      <c r="A8" s="127" t="s">
        <v>9</v>
      </c>
      <c r="B8" s="128"/>
      <c r="C8" s="128"/>
      <c r="D8" s="128"/>
      <c r="E8" s="128"/>
      <c r="F8" s="129"/>
      <c r="G8" s="130" t="s">
        <v>34</v>
      </c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2"/>
      <c r="T8" s="133" t="s">
        <v>65</v>
      </c>
      <c r="U8" s="134"/>
      <c r="V8" s="134"/>
      <c r="W8" s="134"/>
      <c r="X8" s="134"/>
      <c r="Y8" s="135"/>
      <c r="Z8" s="218">
        <f>SUM('İZİN TAKİP'!Q18)</f>
        <v>60</v>
      </c>
      <c r="AA8" s="140"/>
      <c r="AB8" s="140"/>
      <c r="AC8" s="140"/>
      <c r="AD8" s="140"/>
      <c r="AE8" s="141"/>
      <c r="AF8" s="133" t="s">
        <v>10</v>
      </c>
      <c r="AG8" s="134"/>
      <c r="AH8" s="134"/>
      <c r="AI8" s="134"/>
      <c r="AJ8" s="134"/>
      <c r="AK8" s="135"/>
      <c r="AL8" s="200">
        <v>15</v>
      </c>
      <c r="AM8" s="201"/>
      <c r="AN8" s="201"/>
      <c r="AO8" s="201"/>
      <c r="AP8" s="201"/>
      <c r="AQ8" s="202"/>
    </row>
    <row r="9" spans="1:43" s="2" customFormat="1" ht="13.15" customHeight="1" x14ac:dyDescent="0.25">
      <c r="A9" s="227" t="s">
        <v>13</v>
      </c>
      <c r="B9" s="228"/>
      <c r="C9" s="228"/>
      <c r="D9" s="228"/>
      <c r="E9" s="228"/>
      <c r="F9" s="229"/>
      <c r="G9" s="176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8"/>
    </row>
    <row r="10" spans="1:43" s="2" customFormat="1" ht="13.15" customHeight="1" x14ac:dyDescent="0.25">
      <c r="A10" s="230"/>
      <c r="B10" s="231"/>
      <c r="C10" s="231"/>
      <c r="D10" s="231"/>
      <c r="E10" s="231"/>
      <c r="F10" s="232"/>
      <c r="G10" s="179"/>
      <c r="H10" s="180"/>
      <c r="I10" s="180"/>
      <c r="J10" s="180"/>
      <c r="K10" s="180"/>
      <c r="L10" s="180"/>
      <c r="M10" s="180"/>
      <c r="N10" s="236">
        <f>SUM(Z7)</f>
        <v>2011</v>
      </c>
      <c r="O10" s="236"/>
      <c r="P10" s="236"/>
      <c r="Q10" s="236"/>
      <c r="R10" s="236"/>
      <c r="S10" s="236"/>
      <c r="T10" s="101" t="s">
        <v>37</v>
      </c>
      <c r="U10" s="101"/>
      <c r="V10" s="101"/>
      <c r="W10" s="101"/>
      <c r="X10" s="180">
        <f>SUM(AL8)</f>
        <v>15</v>
      </c>
      <c r="Y10" s="180"/>
      <c r="Z10" s="180" t="s">
        <v>12</v>
      </c>
      <c r="AA10" s="180"/>
      <c r="AB10" s="160" t="str">
        <f>AF4</f>
        <v>Yıllık İzin</v>
      </c>
      <c r="AC10" s="160"/>
      <c r="AD10" s="160"/>
      <c r="AE10" s="160"/>
      <c r="AF10" s="160"/>
      <c r="AG10" s="101" t="s">
        <v>40</v>
      </c>
      <c r="AH10" s="101"/>
      <c r="AI10" s="101"/>
      <c r="AJ10" s="101"/>
      <c r="AK10" s="101"/>
      <c r="AL10" s="101"/>
      <c r="AM10" s="101"/>
      <c r="AN10" s="101"/>
      <c r="AO10" s="101"/>
      <c r="AP10" s="101"/>
      <c r="AQ10" s="102"/>
    </row>
    <row r="11" spans="1:43" s="2" customFormat="1" ht="13.15" customHeight="1" x14ac:dyDescent="0.25">
      <c r="A11" s="230"/>
      <c r="B11" s="231"/>
      <c r="C11" s="231"/>
      <c r="D11" s="231"/>
      <c r="E11" s="231"/>
      <c r="F11" s="232"/>
      <c r="G11" s="179"/>
      <c r="H11" s="180"/>
      <c r="I11" s="180"/>
      <c r="J11" s="101" t="s">
        <v>16</v>
      </c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2"/>
    </row>
    <row r="12" spans="1:43" s="2" customFormat="1" ht="13.15" customHeight="1" x14ac:dyDescent="0.25">
      <c r="A12" s="230"/>
      <c r="B12" s="231"/>
      <c r="C12" s="231"/>
      <c r="D12" s="231"/>
      <c r="E12" s="231"/>
      <c r="F12" s="232"/>
      <c r="G12" s="179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281" t="s">
        <v>67</v>
      </c>
      <c r="AC12" s="281"/>
      <c r="AD12" s="281"/>
      <c r="AE12" s="281"/>
      <c r="AF12" s="281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1"/>
    </row>
    <row r="13" spans="1:43" s="2" customFormat="1" ht="13.15" customHeight="1" x14ac:dyDescent="0.25">
      <c r="A13" s="233"/>
      <c r="B13" s="234"/>
      <c r="C13" s="234"/>
      <c r="D13" s="234"/>
      <c r="E13" s="234"/>
      <c r="F13" s="235"/>
      <c r="G13" s="182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4"/>
    </row>
    <row r="14" spans="1:43" s="2" customFormat="1" ht="13.15" customHeight="1" x14ac:dyDescent="0.25">
      <c r="A14" s="26" t="s">
        <v>14</v>
      </c>
      <c r="B14" s="27"/>
      <c r="C14" s="27"/>
      <c r="D14" s="27"/>
      <c r="E14" s="27"/>
      <c r="F14" s="28"/>
      <c r="G14" s="282" t="s">
        <v>48</v>
      </c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4"/>
      <c r="X14" s="164" t="s">
        <v>15</v>
      </c>
      <c r="Y14" s="165"/>
      <c r="Z14" s="165"/>
      <c r="AA14" s="165"/>
      <c r="AB14" s="165"/>
      <c r="AC14" s="165"/>
      <c r="AD14" s="166"/>
      <c r="AE14" s="170" t="s">
        <v>35</v>
      </c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2"/>
    </row>
    <row r="15" spans="1:43" s="2" customFormat="1" ht="13.15" customHeight="1" x14ac:dyDescent="0.25">
      <c r="A15" s="29"/>
      <c r="B15" s="30"/>
      <c r="C15" s="30"/>
      <c r="D15" s="30"/>
      <c r="E15" s="30"/>
      <c r="F15" s="31"/>
      <c r="G15" s="285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6"/>
      <c r="X15" s="167"/>
      <c r="Y15" s="168"/>
      <c r="Z15" s="168"/>
      <c r="AA15" s="168"/>
      <c r="AB15" s="168"/>
      <c r="AC15" s="168"/>
      <c r="AD15" s="169"/>
      <c r="AE15" s="173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5"/>
    </row>
    <row r="16" spans="1:43" s="2" customFormat="1" ht="13.15" customHeight="1" x14ac:dyDescent="0.25">
      <c r="A16" s="29"/>
      <c r="B16" s="30"/>
      <c r="C16" s="30"/>
      <c r="D16" s="30"/>
      <c r="E16" s="30"/>
      <c r="F16" s="31"/>
      <c r="G16" s="285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6"/>
      <c r="X16" s="176"/>
      <c r="Y16" s="177"/>
      <c r="Z16" s="177"/>
      <c r="AA16" s="177"/>
      <c r="AB16" s="177"/>
      <c r="AC16" s="177"/>
      <c r="AD16" s="178"/>
      <c r="AE16" s="266" t="s">
        <v>49</v>
      </c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8"/>
    </row>
    <row r="17" spans="1:43" s="2" customFormat="1" ht="13.15" customHeight="1" x14ac:dyDescent="0.25">
      <c r="A17" s="29"/>
      <c r="B17" s="30"/>
      <c r="C17" s="30"/>
      <c r="D17" s="30"/>
      <c r="E17" s="30"/>
      <c r="F17" s="31"/>
      <c r="G17" s="285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6"/>
      <c r="X17" s="179"/>
      <c r="Y17" s="180"/>
      <c r="Z17" s="180"/>
      <c r="AA17" s="180"/>
      <c r="AB17" s="180"/>
      <c r="AC17" s="180"/>
      <c r="AD17" s="181"/>
      <c r="AE17" s="269"/>
      <c r="AF17" s="270"/>
      <c r="AG17" s="270"/>
      <c r="AH17" s="270"/>
      <c r="AI17" s="270"/>
      <c r="AJ17" s="270"/>
      <c r="AK17" s="270"/>
      <c r="AL17" s="270"/>
      <c r="AM17" s="270"/>
      <c r="AN17" s="270"/>
      <c r="AO17" s="270"/>
      <c r="AP17" s="270"/>
      <c r="AQ17" s="271"/>
    </row>
    <row r="18" spans="1:43" s="2" customFormat="1" ht="13.15" customHeight="1" x14ac:dyDescent="0.25">
      <c r="A18" s="29"/>
      <c r="B18" s="30"/>
      <c r="C18" s="30"/>
      <c r="D18" s="30"/>
      <c r="E18" s="30"/>
      <c r="F18" s="31"/>
      <c r="G18" s="285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6"/>
      <c r="X18" s="179"/>
      <c r="Y18" s="180"/>
      <c r="Z18" s="180"/>
      <c r="AA18" s="180"/>
      <c r="AB18" s="180"/>
      <c r="AC18" s="180"/>
      <c r="AD18" s="181"/>
      <c r="AE18" s="269"/>
      <c r="AF18" s="270"/>
      <c r="AG18" s="270"/>
      <c r="AH18" s="270"/>
      <c r="AI18" s="270"/>
      <c r="AJ18" s="270"/>
      <c r="AK18" s="270"/>
      <c r="AL18" s="270"/>
      <c r="AM18" s="270"/>
      <c r="AN18" s="270"/>
      <c r="AO18" s="270"/>
      <c r="AP18" s="270"/>
      <c r="AQ18" s="271"/>
    </row>
    <row r="19" spans="1:43" s="2" customFormat="1" ht="13.15" customHeight="1" x14ac:dyDescent="0.25">
      <c r="A19" s="32"/>
      <c r="B19" s="33"/>
      <c r="C19" s="33"/>
      <c r="D19" s="33"/>
      <c r="E19" s="33"/>
      <c r="F19" s="34"/>
      <c r="G19" s="287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9"/>
      <c r="X19" s="182"/>
      <c r="Y19" s="183"/>
      <c r="Z19" s="183"/>
      <c r="AA19" s="183"/>
      <c r="AB19" s="183"/>
      <c r="AC19" s="183"/>
      <c r="AD19" s="184"/>
      <c r="AE19" s="272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4"/>
    </row>
    <row r="20" spans="1:43" s="2" customFormat="1" ht="13.15" customHeight="1" x14ac:dyDescent="0.25">
      <c r="A20" s="148" t="s">
        <v>17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50"/>
      <c r="U20" s="148" t="s">
        <v>23</v>
      </c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50"/>
    </row>
    <row r="21" spans="1:43" s="2" customFormat="1" ht="13.15" customHeight="1" x14ac:dyDescent="0.25">
      <c r="A21" s="151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3"/>
      <c r="U21" s="151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3"/>
    </row>
    <row r="22" spans="1:43" s="2" customFormat="1" ht="14.45" customHeight="1" x14ac:dyDescent="0.25">
      <c r="A22" s="275"/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7"/>
      <c r="U22" s="275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77"/>
    </row>
    <row r="23" spans="1:43" s="2" customFormat="1" ht="14.45" customHeight="1" x14ac:dyDescent="0.25">
      <c r="A23" s="278" t="s">
        <v>67</v>
      </c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80"/>
      <c r="U23" s="278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  <c r="AO23" s="279"/>
      <c r="AP23" s="279"/>
      <c r="AQ23" s="280"/>
    </row>
    <row r="24" spans="1:43" s="2" customFormat="1" ht="14.45" customHeight="1" x14ac:dyDescent="0.25">
      <c r="A24" s="278"/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80"/>
      <c r="U24" s="278"/>
      <c r="V24" s="279"/>
      <c r="W24" s="279"/>
      <c r="X24" s="279"/>
      <c r="Y24" s="279"/>
      <c r="Z24" s="279"/>
      <c r="AA24" s="279"/>
      <c r="AB24" s="279"/>
      <c r="AC24" s="279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9"/>
      <c r="AO24" s="279"/>
      <c r="AP24" s="279"/>
      <c r="AQ24" s="280"/>
    </row>
    <row r="25" spans="1:43" s="2" customFormat="1" ht="14.45" customHeight="1" x14ac:dyDescent="0.25">
      <c r="A25" s="278"/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80"/>
      <c r="U25" s="278"/>
      <c r="V25" s="279"/>
      <c r="W25" s="279"/>
      <c r="X25" s="279"/>
      <c r="Y25" s="279"/>
      <c r="Z25" s="279"/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  <c r="AK25" s="279"/>
      <c r="AL25" s="279"/>
      <c r="AM25" s="279"/>
      <c r="AN25" s="279"/>
      <c r="AO25" s="279"/>
      <c r="AP25" s="279"/>
      <c r="AQ25" s="280"/>
    </row>
    <row r="26" spans="1:43" s="2" customFormat="1" ht="14.45" customHeight="1" x14ac:dyDescent="0.25">
      <c r="A26" s="278"/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80"/>
      <c r="U26" s="278"/>
      <c r="V26" s="279"/>
      <c r="W26" s="279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  <c r="AM26" s="279"/>
      <c r="AN26" s="279"/>
      <c r="AO26" s="279"/>
      <c r="AP26" s="279"/>
      <c r="AQ26" s="280"/>
    </row>
    <row r="27" spans="1:43" s="2" customFormat="1" ht="14.45" customHeight="1" x14ac:dyDescent="0.25">
      <c r="A27" s="278" t="s">
        <v>50</v>
      </c>
      <c r="B27" s="279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80"/>
      <c r="U27" s="278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79"/>
      <c r="AO27" s="279"/>
      <c r="AP27" s="279"/>
      <c r="AQ27" s="280"/>
    </row>
    <row r="28" spans="1:43" s="2" customFormat="1" ht="14.45" customHeight="1" x14ac:dyDescent="0.25">
      <c r="A28" s="278" t="s">
        <v>24</v>
      </c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280"/>
      <c r="U28" s="278"/>
      <c r="V28" s="279"/>
      <c r="W28" s="279"/>
      <c r="X28" s="279"/>
      <c r="Y28" s="279"/>
      <c r="Z28" s="279"/>
      <c r="AA28" s="279"/>
      <c r="AB28" s="279"/>
      <c r="AC28" s="279"/>
      <c r="AD28" s="279"/>
      <c r="AE28" s="279"/>
      <c r="AF28" s="279"/>
      <c r="AG28" s="279"/>
      <c r="AH28" s="279"/>
      <c r="AI28" s="279"/>
      <c r="AJ28" s="279"/>
      <c r="AK28" s="279"/>
      <c r="AL28" s="279"/>
      <c r="AM28" s="279"/>
      <c r="AN28" s="279"/>
      <c r="AO28" s="279"/>
      <c r="AP28" s="279"/>
      <c r="AQ28" s="280"/>
    </row>
    <row r="29" spans="1:43" s="2" customFormat="1" ht="14.45" customHeight="1" x14ac:dyDescent="0.25">
      <c r="A29" s="290"/>
      <c r="B29" s="291"/>
      <c r="C29" s="291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2"/>
      <c r="U29" s="290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2"/>
    </row>
    <row r="30" spans="1:43" s="2" customFormat="1" ht="12" customHeight="1" x14ac:dyDescent="0.25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</row>
    <row r="31" spans="1:43" s="2" customFormat="1" ht="15" customHeight="1" x14ac:dyDescent="0.25">
      <c r="A31" s="15" t="s">
        <v>0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7"/>
    </row>
    <row r="32" spans="1:43" s="2" customFormat="1" ht="15" customHeight="1" x14ac:dyDescent="0.25">
      <c r="A32" s="18" t="s">
        <v>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20"/>
    </row>
    <row r="33" spans="1:43" s="2" customFormat="1" ht="15" customHeight="1" x14ac:dyDescent="0.25">
      <c r="A33" s="21" t="s">
        <v>27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3"/>
    </row>
    <row r="34" spans="1:43" s="2" customFormat="1" ht="15" customHeight="1" x14ac:dyDescent="0.25">
      <c r="A34" s="194" t="s">
        <v>18</v>
      </c>
      <c r="B34" s="195"/>
      <c r="C34" s="195"/>
      <c r="D34" s="195"/>
      <c r="E34" s="195"/>
      <c r="F34" s="196"/>
      <c r="G34" s="203" t="s">
        <v>28</v>
      </c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5"/>
      <c r="AG34" s="197" t="s">
        <v>20</v>
      </c>
      <c r="AH34" s="198"/>
      <c r="AI34" s="198"/>
      <c r="AJ34" s="198"/>
      <c r="AK34" s="198"/>
      <c r="AL34" s="199"/>
      <c r="AM34" s="200" t="s">
        <v>68</v>
      </c>
      <c r="AN34" s="201"/>
      <c r="AO34" s="201"/>
      <c r="AP34" s="201"/>
      <c r="AQ34" s="202"/>
    </row>
    <row r="35" spans="1:43" s="2" customFormat="1" ht="15" customHeight="1" x14ac:dyDescent="0.25">
      <c r="A35" s="194" t="s">
        <v>19</v>
      </c>
      <c r="B35" s="195"/>
      <c r="C35" s="195"/>
      <c r="D35" s="195"/>
      <c r="E35" s="195"/>
      <c r="F35" s="196"/>
      <c r="G35" s="206" t="s">
        <v>21</v>
      </c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8"/>
    </row>
    <row r="36" spans="1:43" s="2" customFormat="1" ht="15" customHeight="1" x14ac:dyDescent="0.25">
      <c r="A36" s="293"/>
      <c r="B36" s="294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5"/>
    </row>
    <row r="37" spans="1:43" s="2" customFormat="1" ht="15" customHeight="1" x14ac:dyDescent="0.25">
      <c r="A37" s="97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9"/>
    </row>
    <row r="38" spans="1:43" s="2" customFormat="1" ht="15" customHeight="1" x14ac:dyDescent="0.25">
      <c r="A38" s="97" t="s">
        <v>33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9"/>
    </row>
    <row r="39" spans="1:43" s="2" customFormat="1" ht="15" customHeight="1" x14ac:dyDescent="0.25">
      <c r="A39" s="97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9"/>
    </row>
    <row r="40" spans="1:43" s="2" customFormat="1" ht="15" customHeight="1" x14ac:dyDescent="0.25">
      <c r="A40" s="97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9"/>
    </row>
    <row r="41" spans="1:43" s="2" customFormat="1" ht="15" customHeight="1" x14ac:dyDescent="0.25">
      <c r="A41" s="97"/>
      <c r="B41" s="98"/>
      <c r="C41" s="98"/>
      <c r="D41" s="211">
        <f>SUM(Z6)</f>
        <v>2011</v>
      </c>
      <c r="E41" s="98"/>
      <c r="F41" s="98"/>
      <c r="G41" s="98"/>
      <c r="H41" s="98"/>
      <c r="I41" s="209" t="s">
        <v>11</v>
      </c>
      <c r="J41" s="209"/>
      <c r="K41" s="209"/>
      <c r="L41" s="209"/>
      <c r="M41" s="209"/>
      <c r="N41" s="209"/>
      <c r="O41" s="209"/>
      <c r="P41" s="209"/>
      <c r="Q41" s="209"/>
      <c r="R41" s="98">
        <f>AL8</f>
        <v>15</v>
      </c>
      <c r="S41" s="98"/>
      <c r="T41" s="98" t="s">
        <v>12</v>
      </c>
      <c r="U41" s="98"/>
      <c r="V41" s="98" t="str">
        <f>AF4</f>
        <v>Yıllık İzin</v>
      </c>
      <c r="W41" s="98"/>
      <c r="X41" s="98"/>
      <c r="Y41" s="98"/>
      <c r="Z41" s="98"/>
      <c r="AA41" s="98" t="s">
        <v>42</v>
      </c>
      <c r="AB41" s="98"/>
      <c r="AC41" s="98"/>
      <c r="AD41" s="98"/>
      <c r="AE41" s="98"/>
      <c r="AF41" s="209" t="str">
        <f>G6</f>
        <v>Mahmut ALTUNDAĞ</v>
      </c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10"/>
    </row>
    <row r="42" spans="1:43" s="2" customFormat="1" ht="15" customHeight="1" x14ac:dyDescent="0.25">
      <c r="A42" s="251">
        <f>SUM(AL7)</f>
        <v>41113</v>
      </c>
      <c r="B42" s="98"/>
      <c r="C42" s="98"/>
      <c r="D42" s="98"/>
      <c r="E42" s="98"/>
      <c r="F42" s="98"/>
      <c r="G42" s="209" t="s">
        <v>22</v>
      </c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10"/>
    </row>
    <row r="43" spans="1:43" s="2" customFormat="1" ht="15" customHeight="1" x14ac:dyDescent="0.25">
      <c r="A43" s="97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9"/>
    </row>
    <row r="44" spans="1:43" s="2" customFormat="1" ht="15" customHeight="1" x14ac:dyDescent="0.25">
      <c r="A44" s="97"/>
      <c r="B44" s="98"/>
      <c r="C44" s="98"/>
      <c r="D44" s="209" t="s">
        <v>69</v>
      </c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10"/>
    </row>
    <row r="45" spans="1:43" s="2" customFormat="1" ht="15" customHeight="1" x14ac:dyDescent="0.25">
      <c r="A45" s="97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9"/>
    </row>
    <row r="46" spans="1:43" s="2" customFormat="1" ht="15" customHeight="1" x14ac:dyDescent="0.25">
      <c r="A46" s="179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19" t="str">
        <f>A27</f>
        <v>Doç. Dr. Muhittin MACİT</v>
      </c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9"/>
    </row>
    <row r="47" spans="1:43" s="2" customFormat="1" ht="15" customHeight="1" x14ac:dyDescent="0.25">
      <c r="A47" s="179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19" t="str">
        <f>A28</f>
        <v>Başkan V.</v>
      </c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9"/>
    </row>
    <row r="48" spans="1:43" s="2" customFormat="1" ht="15" customHeight="1" x14ac:dyDescent="0.25">
      <c r="A48" s="179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19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9"/>
    </row>
    <row r="49" spans="1:43" s="2" customFormat="1" ht="15" customHeight="1" x14ac:dyDescent="0.25">
      <c r="A49" s="100" t="s">
        <v>25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2"/>
    </row>
    <row r="50" spans="1:43" s="2" customFormat="1" ht="15" customHeight="1" x14ac:dyDescent="0.25">
      <c r="A50" s="100" t="s">
        <v>26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2"/>
    </row>
    <row r="51" spans="1:43" s="2" customFormat="1" ht="15" customHeight="1" x14ac:dyDescent="0.25">
      <c r="A51" s="100" t="s">
        <v>30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2"/>
    </row>
    <row r="52" spans="1:43" s="2" customFormat="1" ht="15" customHeight="1" x14ac:dyDescent="0.25">
      <c r="A52" s="100" t="s">
        <v>31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2"/>
    </row>
    <row r="53" spans="1:43" s="2" customFormat="1" ht="15" customHeight="1" x14ac:dyDescent="0.25">
      <c r="A53" s="116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8"/>
    </row>
    <row r="54" spans="1:43" s="2" customFormat="1" ht="15" customHeight="1" x14ac:dyDescent="0.25">
      <c r="A54" s="106" t="s">
        <v>46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8"/>
    </row>
    <row r="55" spans="1:43" s="2" customFormat="1" ht="15" customHeight="1" x14ac:dyDescent="0.25">
      <c r="A55" s="106" t="s">
        <v>45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8"/>
    </row>
    <row r="56" spans="1:43" s="2" customFormat="1" ht="15" customHeight="1" x14ac:dyDescent="0.25">
      <c r="A56" s="106" t="s">
        <v>32</v>
      </c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8"/>
    </row>
    <row r="57" spans="1:43" s="2" customFormat="1" ht="15" customHeight="1" x14ac:dyDescent="0.25">
      <c r="A57" s="103" t="s">
        <v>47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5"/>
    </row>
    <row r="58" spans="1:43" s="2" customFormat="1" ht="15" customHeight="1" x14ac:dyDescent="0.25">
      <c r="A58" s="121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3"/>
    </row>
    <row r="59" spans="1:43" ht="15" customHeight="1" x14ac:dyDescent="0.25">
      <c r="A59" s="15" t="s">
        <v>0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7"/>
    </row>
    <row r="60" spans="1:43" ht="15" customHeight="1" thickBot="1" x14ac:dyDescent="0.3">
      <c r="A60" s="142" t="s">
        <v>1</v>
      </c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4"/>
    </row>
    <row r="61" spans="1:43" ht="12.6" customHeight="1" thickTop="1" x14ac:dyDescent="0.25">
      <c r="A61" s="242" t="s">
        <v>2</v>
      </c>
      <c r="B61" s="243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56" t="s">
        <v>38</v>
      </c>
      <c r="U61" s="256"/>
      <c r="V61" s="256"/>
      <c r="W61" s="256"/>
      <c r="X61" s="256"/>
      <c r="Y61" s="256"/>
      <c r="Z61" s="212" t="s">
        <v>51</v>
      </c>
      <c r="AA61" s="212"/>
      <c r="AB61" s="212"/>
      <c r="AC61" s="212"/>
      <c r="AD61" s="212"/>
      <c r="AE61" s="212"/>
      <c r="AF61" s="212"/>
      <c r="AG61" s="212"/>
      <c r="AH61" s="212"/>
      <c r="AI61" s="212"/>
      <c r="AJ61" s="212"/>
      <c r="AK61" s="212"/>
      <c r="AL61" s="212" t="s">
        <v>54</v>
      </c>
      <c r="AM61" s="212"/>
      <c r="AN61" s="212"/>
      <c r="AO61" s="212"/>
      <c r="AP61" s="212"/>
      <c r="AQ61" s="212"/>
    </row>
    <row r="62" spans="1:43" ht="18" customHeight="1" x14ac:dyDescent="0.25">
      <c r="A62" s="244"/>
      <c r="B62" s="245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57"/>
      <c r="U62" s="257"/>
      <c r="V62" s="257"/>
      <c r="W62" s="257"/>
      <c r="X62" s="257"/>
      <c r="Y62" s="257"/>
      <c r="Z62" s="124" t="s">
        <v>39</v>
      </c>
      <c r="AA62" s="125"/>
      <c r="AB62" s="125"/>
      <c r="AC62" s="125"/>
      <c r="AD62" s="125"/>
      <c r="AE62" s="125"/>
      <c r="AF62" s="126" t="str">
        <f>AF4</f>
        <v>Yıllık İzin</v>
      </c>
      <c r="AG62" s="126"/>
      <c r="AH62" s="126"/>
      <c r="AI62" s="126"/>
      <c r="AJ62" s="126"/>
      <c r="AK62" s="126"/>
      <c r="AL62" s="126">
        <f>AL4</f>
        <v>2012</v>
      </c>
      <c r="AM62" s="126"/>
      <c r="AN62" s="126"/>
      <c r="AO62" s="126"/>
      <c r="AP62" s="126"/>
      <c r="AQ62" s="126"/>
    </row>
    <row r="63" spans="1:43" s="2" customFormat="1" ht="27" customHeight="1" x14ac:dyDescent="0.25">
      <c r="A63" s="127" t="s">
        <v>3</v>
      </c>
      <c r="B63" s="128"/>
      <c r="C63" s="128"/>
      <c r="D63" s="128"/>
      <c r="E63" s="128"/>
      <c r="F63" s="129"/>
      <c r="G63" s="130" t="str">
        <f>G5</f>
        <v>İnsan Kaynakları ve Destek Hizmetleri Dairesi Başkanlığı</v>
      </c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2"/>
      <c r="T63" s="133" t="s">
        <v>4</v>
      </c>
      <c r="U63" s="134"/>
      <c r="V63" s="134"/>
      <c r="W63" s="134"/>
      <c r="X63" s="134"/>
      <c r="Y63" s="135"/>
      <c r="Z63" s="136" t="s">
        <v>36</v>
      </c>
      <c r="AA63" s="137"/>
      <c r="AB63" s="137"/>
      <c r="AC63" s="137"/>
      <c r="AD63" s="137"/>
      <c r="AE63" s="138"/>
      <c r="AF63" s="133" t="s">
        <v>7</v>
      </c>
      <c r="AG63" s="134"/>
      <c r="AH63" s="134"/>
      <c r="AI63" s="134"/>
      <c r="AJ63" s="134"/>
      <c r="AK63" s="135"/>
      <c r="AL63" s="139">
        <v>41094</v>
      </c>
      <c r="AM63" s="140"/>
      <c r="AN63" s="140"/>
      <c r="AO63" s="140"/>
      <c r="AP63" s="140"/>
      <c r="AQ63" s="141"/>
    </row>
    <row r="64" spans="1:43" s="2" customFormat="1" ht="13.15" customHeight="1" x14ac:dyDescent="0.25">
      <c r="A64" s="26" t="s">
        <v>6</v>
      </c>
      <c r="B64" s="27"/>
      <c r="C64" s="27"/>
      <c r="D64" s="27"/>
      <c r="E64" s="27"/>
      <c r="F64" s="28"/>
      <c r="G64" s="47" t="str">
        <f>G6</f>
        <v>Mahmut ALTUNDAĞ</v>
      </c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9"/>
      <c r="T64" s="154" t="s">
        <v>66</v>
      </c>
      <c r="U64" s="155"/>
      <c r="V64" s="155"/>
      <c r="W64" s="155"/>
      <c r="X64" s="155"/>
      <c r="Y64" s="156"/>
      <c r="Z64" s="157">
        <f>SUM(Z6)</f>
        <v>2011</v>
      </c>
      <c r="AA64" s="158"/>
      <c r="AB64" s="158"/>
      <c r="AC64" s="158"/>
      <c r="AD64" s="158"/>
      <c r="AE64" s="159"/>
      <c r="AF64" s="133" t="s">
        <v>8</v>
      </c>
      <c r="AG64" s="134"/>
      <c r="AH64" s="134"/>
      <c r="AI64" s="134"/>
      <c r="AJ64" s="134"/>
      <c r="AK64" s="135"/>
      <c r="AL64" s="139">
        <v>41110</v>
      </c>
      <c r="AM64" s="140"/>
      <c r="AN64" s="140"/>
      <c r="AO64" s="140"/>
      <c r="AP64" s="140"/>
      <c r="AQ64" s="141"/>
    </row>
    <row r="65" spans="1:43" s="2" customFormat="1" ht="13.15" customHeight="1" x14ac:dyDescent="0.25">
      <c r="A65" s="32"/>
      <c r="B65" s="33"/>
      <c r="C65" s="33"/>
      <c r="D65" s="33"/>
      <c r="E65" s="33"/>
      <c r="F65" s="34"/>
      <c r="G65" s="50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2"/>
      <c r="T65" s="133" t="s">
        <v>5</v>
      </c>
      <c r="U65" s="134"/>
      <c r="V65" s="134"/>
      <c r="W65" s="134"/>
      <c r="X65" s="134"/>
      <c r="Y65" s="135"/>
      <c r="Z65" s="296">
        <f>SUM(Z7)</f>
        <v>2011</v>
      </c>
      <c r="AA65" s="297"/>
      <c r="AB65" s="297"/>
      <c r="AC65" s="297"/>
      <c r="AD65" s="297"/>
      <c r="AE65" s="298"/>
      <c r="AF65" s="154" t="s">
        <v>44</v>
      </c>
      <c r="AG65" s="155"/>
      <c r="AH65" s="155"/>
      <c r="AI65" s="155"/>
      <c r="AJ65" s="155"/>
      <c r="AK65" s="156"/>
      <c r="AL65" s="139">
        <v>41113</v>
      </c>
      <c r="AM65" s="140"/>
      <c r="AN65" s="140"/>
      <c r="AO65" s="140"/>
      <c r="AP65" s="140"/>
      <c r="AQ65" s="141"/>
    </row>
    <row r="66" spans="1:43" s="2" customFormat="1" ht="27" customHeight="1" x14ac:dyDescent="0.25">
      <c r="A66" s="127" t="s">
        <v>9</v>
      </c>
      <c r="B66" s="128"/>
      <c r="C66" s="128"/>
      <c r="D66" s="128"/>
      <c r="E66" s="128"/>
      <c r="F66" s="129"/>
      <c r="G66" s="130" t="str">
        <f>G8</f>
        <v>İnsan Kaynakları ve Destek Hizmetleri Dairesi Başkanı</v>
      </c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2"/>
      <c r="T66" s="133" t="s">
        <v>43</v>
      </c>
      <c r="U66" s="134"/>
      <c r="V66" s="134"/>
      <c r="W66" s="134"/>
      <c r="X66" s="134"/>
      <c r="Y66" s="135"/>
      <c r="Z66" s="218">
        <f>SUM(Z8)</f>
        <v>60</v>
      </c>
      <c r="AA66" s="140"/>
      <c r="AB66" s="140"/>
      <c r="AC66" s="140"/>
      <c r="AD66" s="140"/>
      <c r="AE66" s="141"/>
      <c r="AF66" s="133" t="s">
        <v>10</v>
      </c>
      <c r="AG66" s="134"/>
      <c r="AH66" s="134"/>
      <c r="AI66" s="134"/>
      <c r="AJ66" s="134"/>
      <c r="AK66" s="135"/>
      <c r="AL66" s="218">
        <f>SUM(AL8)</f>
        <v>15</v>
      </c>
      <c r="AM66" s="140"/>
      <c r="AN66" s="140"/>
      <c r="AO66" s="140"/>
      <c r="AP66" s="140"/>
      <c r="AQ66" s="141"/>
    </row>
    <row r="67" spans="1:43" s="2" customFormat="1" ht="13.15" customHeight="1" x14ac:dyDescent="0.25">
      <c r="A67" s="227" t="s">
        <v>13</v>
      </c>
      <c r="B67" s="228"/>
      <c r="C67" s="228"/>
      <c r="D67" s="228"/>
      <c r="E67" s="228"/>
      <c r="F67" s="229"/>
      <c r="G67" s="176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8"/>
    </row>
    <row r="68" spans="1:43" s="2" customFormat="1" ht="13.15" customHeight="1" x14ac:dyDescent="0.25">
      <c r="A68" s="230"/>
      <c r="B68" s="231"/>
      <c r="C68" s="231"/>
      <c r="D68" s="231"/>
      <c r="E68" s="231"/>
      <c r="F68" s="232"/>
      <c r="G68" s="179"/>
      <c r="H68" s="180"/>
      <c r="I68" s="180"/>
      <c r="J68" s="180"/>
      <c r="K68" s="180"/>
      <c r="L68" s="180"/>
      <c r="M68" s="180"/>
      <c r="N68" s="236">
        <f>SUM(Z65)</f>
        <v>2011</v>
      </c>
      <c r="O68" s="236"/>
      <c r="P68" s="236"/>
      <c r="Q68" s="236"/>
      <c r="R68" s="236"/>
      <c r="S68" s="236"/>
      <c r="T68" s="101" t="s">
        <v>37</v>
      </c>
      <c r="U68" s="101"/>
      <c r="V68" s="101"/>
      <c r="W68" s="101"/>
      <c r="X68" s="180">
        <f>SUM(AL66)</f>
        <v>15</v>
      </c>
      <c r="Y68" s="180"/>
      <c r="Z68" s="180" t="s">
        <v>12</v>
      </c>
      <c r="AA68" s="180"/>
      <c r="AB68" s="160" t="str">
        <f>AF62</f>
        <v>Yıllık İzin</v>
      </c>
      <c r="AC68" s="160"/>
      <c r="AD68" s="160"/>
      <c r="AE68" s="160"/>
      <c r="AF68" s="160"/>
      <c r="AG68" s="101" t="s">
        <v>40</v>
      </c>
      <c r="AH68" s="101"/>
      <c r="AI68" s="101"/>
      <c r="AJ68" s="101"/>
      <c r="AK68" s="101"/>
      <c r="AL68" s="101"/>
      <c r="AM68" s="101"/>
      <c r="AN68" s="101"/>
      <c r="AO68" s="101"/>
      <c r="AP68" s="101"/>
      <c r="AQ68" s="102"/>
    </row>
    <row r="69" spans="1:43" s="2" customFormat="1" ht="13.15" customHeight="1" x14ac:dyDescent="0.25">
      <c r="A69" s="230"/>
      <c r="B69" s="231"/>
      <c r="C69" s="231"/>
      <c r="D69" s="231"/>
      <c r="E69" s="231"/>
      <c r="F69" s="232"/>
      <c r="G69" s="179"/>
      <c r="H69" s="180"/>
      <c r="I69" s="180"/>
      <c r="J69" s="101" t="s">
        <v>16</v>
      </c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2"/>
    </row>
    <row r="70" spans="1:43" s="2" customFormat="1" ht="13.15" customHeight="1" x14ac:dyDescent="0.25">
      <c r="A70" s="230"/>
      <c r="B70" s="231"/>
      <c r="C70" s="231"/>
      <c r="D70" s="231"/>
      <c r="E70" s="231"/>
      <c r="F70" s="232"/>
      <c r="G70" s="179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222" t="str">
        <f>AB12</f>
        <v>29.06.2012</v>
      </c>
      <c r="AC70" s="252"/>
      <c r="AD70" s="252"/>
      <c r="AE70" s="252"/>
      <c r="AF70" s="252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1"/>
    </row>
    <row r="71" spans="1:43" s="2" customFormat="1" ht="13.15" customHeight="1" x14ac:dyDescent="0.25">
      <c r="A71" s="233"/>
      <c r="B71" s="234"/>
      <c r="C71" s="234"/>
      <c r="D71" s="234"/>
      <c r="E71" s="234"/>
      <c r="F71" s="235"/>
      <c r="G71" s="182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3"/>
      <c r="AP71" s="183"/>
      <c r="AQ71" s="184"/>
    </row>
    <row r="72" spans="1:43" s="2" customFormat="1" ht="13.15" customHeight="1" x14ac:dyDescent="0.25">
      <c r="A72" s="26" t="s">
        <v>14</v>
      </c>
      <c r="B72" s="27"/>
      <c r="C72" s="27"/>
      <c r="D72" s="27"/>
      <c r="E72" s="27"/>
      <c r="F72" s="28"/>
      <c r="G72" s="161" t="str">
        <f>G14</f>
        <v>Nişanca Mah. Baba Haydar Cad. No:37/3 Eyüp/İSTANBUL GSM:0537 5993320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164" t="s">
        <v>15</v>
      </c>
      <c r="Y72" s="165"/>
      <c r="Z72" s="165"/>
      <c r="AA72" s="165"/>
      <c r="AB72" s="165"/>
      <c r="AC72" s="165"/>
      <c r="AD72" s="166"/>
      <c r="AE72" s="170" t="s">
        <v>35</v>
      </c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2"/>
    </row>
    <row r="73" spans="1:43" s="2" customFormat="1" ht="13.15" customHeight="1" x14ac:dyDescent="0.25">
      <c r="A73" s="29"/>
      <c r="B73" s="30"/>
      <c r="C73" s="30"/>
      <c r="D73" s="30"/>
      <c r="E73" s="30"/>
      <c r="F73" s="31"/>
      <c r="G73" s="162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7"/>
      <c r="Y73" s="168"/>
      <c r="Z73" s="168"/>
      <c r="AA73" s="168"/>
      <c r="AB73" s="168"/>
      <c r="AC73" s="168"/>
      <c r="AD73" s="169"/>
      <c r="AE73" s="173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5"/>
    </row>
    <row r="74" spans="1:43" s="2" customFormat="1" ht="13.15" customHeight="1" x14ac:dyDescent="0.25">
      <c r="A74" s="29"/>
      <c r="B74" s="30"/>
      <c r="C74" s="30"/>
      <c r="D74" s="30"/>
      <c r="E74" s="30"/>
      <c r="F74" s="31"/>
      <c r="G74" s="162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76"/>
      <c r="Y74" s="177"/>
      <c r="Z74" s="177"/>
      <c r="AA74" s="177"/>
      <c r="AB74" s="177"/>
      <c r="AC74" s="177"/>
      <c r="AD74" s="178"/>
      <c r="AE74" s="185" t="str">
        <f>AE16</f>
        <v xml:space="preserve">Muammer AKÇAY                              </v>
      </c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7"/>
    </row>
    <row r="75" spans="1:43" s="2" customFormat="1" ht="13.15" customHeight="1" x14ac:dyDescent="0.25">
      <c r="A75" s="29"/>
      <c r="B75" s="30"/>
      <c r="C75" s="30"/>
      <c r="D75" s="30"/>
      <c r="E75" s="30"/>
      <c r="F75" s="31"/>
      <c r="G75" s="162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79"/>
      <c r="Y75" s="180"/>
      <c r="Z75" s="180"/>
      <c r="AA75" s="180"/>
      <c r="AB75" s="180"/>
      <c r="AC75" s="180"/>
      <c r="AD75" s="181"/>
      <c r="AE75" s="188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90"/>
    </row>
    <row r="76" spans="1:43" s="2" customFormat="1" ht="13.15" customHeight="1" x14ac:dyDescent="0.25">
      <c r="A76" s="29"/>
      <c r="B76" s="30"/>
      <c r="C76" s="30"/>
      <c r="D76" s="30"/>
      <c r="E76" s="30"/>
      <c r="F76" s="31"/>
      <c r="G76" s="162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79"/>
      <c r="Y76" s="180"/>
      <c r="Z76" s="180"/>
      <c r="AA76" s="180"/>
      <c r="AB76" s="180"/>
      <c r="AC76" s="180"/>
      <c r="AD76" s="181"/>
      <c r="AE76" s="188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90"/>
    </row>
    <row r="77" spans="1:43" s="2" customFormat="1" ht="13.15" customHeight="1" x14ac:dyDescent="0.25">
      <c r="A77" s="32"/>
      <c r="B77" s="33"/>
      <c r="C77" s="33"/>
      <c r="D77" s="33"/>
      <c r="E77" s="33"/>
      <c r="F77" s="34"/>
      <c r="G77" s="50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182"/>
      <c r="Y77" s="183"/>
      <c r="Z77" s="183"/>
      <c r="AA77" s="183"/>
      <c r="AB77" s="183"/>
      <c r="AC77" s="183"/>
      <c r="AD77" s="184"/>
      <c r="AE77" s="191"/>
      <c r="AF77" s="192"/>
      <c r="AG77" s="192"/>
      <c r="AH77" s="192"/>
      <c r="AI77" s="192"/>
      <c r="AJ77" s="192"/>
      <c r="AK77" s="192"/>
      <c r="AL77" s="192"/>
      <c r="AM77" s="192"/>
      <c r="AN77" s="192"/>
      <c r="AO77" s="192"/>
      <c r="AP77" s="192"/>
      <c r="AQ77" s="193"/>
    </row>
    <row r="78" spans="1:43" s="2" customFormat="1" ht="13.15" customHeight="1" x14ac:dyDescent="0.25">
      <c r="A78" s="148" t="s">
        <v>17</v>
      </c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50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50"/>
    </row>
    <row r="79" spans="1:43" s="2" customFormat="1" ht="13.15" customHeight="1" x14ac:dyDescent="0.25">
      <c r="A79" s="151"/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3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3"/>
    </row>
    <row r="80" spans="1:43" s="2" customFormat="1" ht="14.45" customHeight="1" x14ac:dyDescent="0.25">
      <c r="A80" s="145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7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7"/>
    </row>
    <row r="81" spans="1:43" s="2" customFormat="1" ht="14.45" customHeight="1" x14ac:dyDescent="0.25">
      <c r="A81" s="109" t="str">
        <f>A23</f>
        <v>29.06.2012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1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1"/>
    </row>
    <row r="82" spans="1:43" s="2" customFormat="1" ht="14.45" customHeight="1" x14ac:dyDescent="0.25">
      <c r="A82" s="120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1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1"/>
    </row>
    <row r="83" spans="1:43" s="2" customFormat="1" ht="14.45" customHeight="1" x14ac:dyDescent="0.25">
      <c r="A83" s="120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1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1"/>
    </row>
    <row r="84" spans="1:43" s="2" customFormat="1" ht="14.45" customHeight="1" x14ac:dyDescent="0.25">
      <c r="A84" s="120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1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1"/>
    </row>
    <row r="85" spans="1:43" s="2" customFormat="1" ht="14.45" customHeight="1" x14ac:dyDescent="0.25">
      <c r="A85" s="109" t="str">
        <f>A27</f>
        <v>Doç. Dr. Muhittin MACİT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1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1"/>
    </row>
    <row r="86" spans="1:43" s="2" customFormat="1" ht="14.45" customHeight="1" x14ac:dyDescent="0.25">
      <c r="A86" s="109" t="str">
        <f>A28</f>
        <v>Başkan V.</v>
      </c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1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1"/>
    </row>
    <row r="87" spans="1:43" s="2" customFormat="1" ht="14.45" customHeight="1" x14ac:dyDescent="0.25">
      <c r="A87" s="113"/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5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5"/>
    </row>
    <row r="88" spans="1:43" s="2" customFormat="1" ht="12" customHeight="1" x14ac:dyDescent="0.25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</row>
    <row r="89" spans="1:43" s="2" customFormat="1" ht="15" customHeight="1" x14ac:dyDescent="0.25">
      <c r="A89" s="15" t="s">
        <v>0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7"/>
    </row>
    <row r="90" spans="1:43" s="2" customFormat="1" ht="15" customHeight="1" x14ac:dyDescent="0.25">
      <c r="A90" s="18" t="s">
        <v>1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20"/>
    </row>
    <row r="91" spans="1:43" s="2" customFormat="1" ht="15" customHeight="1" x14ac:dyDescent="0.25">
      <c r="A91" s="21" t="s">
        <v>27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3"/>
    </row>
    <row r="92" spans="1:43" s="2" customFormat="1" ht="15" customHeight="1" x14ac:dyDescent="0.25">
      <c r="A92" s="194" t="s">
        <v>18</v>
      </c>
      <c r="B92" s="195"/>
      <c r="C92" s="195"/>
      <c r="D92" s="195"/>
      <c r="E92" s="195"/>
      <c r="F92" s="196"/>
      <c r="G92" s="206" t="str">
        <f>G34</f>
        <v>B.16.1.YEK.073 - 903.05. -/….</v>
      </c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8"/>
      <c r="AG92" s="197" t="s">
        <v>20</v>
      </c>
      <c r="AH92" s="198"/>
      <c r="AI92" s="198"/>
      <c r="AJ92" s="198"/>
      <c r="AK92" s="198"/>
      <c r="AL92" s="199"/>
      <c r="AM92" s="249" t="str">
        <f>AM34</f>
        <v>…./07/2012</v>
      </c>
      <c r="AN92" s="112"/>
      <c r="AO92" s="112"/>
      <c r="AP92" s="112"/>
      <c r="AQ92" s="250"/>
    </row>
    <row r="93" spans="1:43" s="2" customFormat="1" ht="15" customHeight="1" x14ac:dyDescent="0.25">
      <c r="A93" s="194" t="s">
        <v>19</v>
      </c>
      <c r="B93" s="195"/>
      <c r="C93" s="195"/>
      <c r="D93" s="195"/>
      <c r="E93" s="195"/>
      <c r="F93" s="196"/>
      <c r="G93" s="206" t="s">
        <v>21</v>
      </c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8"/>
    </row>
    <row r="94" spans="1:43" s="2" customFormat="1" ht="15" customHeight="1" x14ac:dyDescent="0.25">
      <c r="A94" s="293"/>
      <c r="B94" s="294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5"/>
    </row>
    <row r="95" spans="1:43" s="2" customFormat="1" ht="15" customHeight="1" x14ac:dyDescent="0.25">
      <c r="A95" s="97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9"/>
    </row>
    <row r="96" spans="1:43" s="2" customFormat="1" ht="15" customHeight="1" x14ac:dyDescent="0.25">
      <c r="A96" s="97" t="s">
        <v>33</v>
      </c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9"/>
    </row>
    <row r="97" spans="1:43" s="2" customFormat="1" ht="15" customHeight="1" x14ac:dyDescent="0.25">
      <c r="A97" s="97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9"/>
    </row>
    <row r="98" spans="1:43" s="2" customFormat="1" ht="15" customHeight="1" x14ac:dyDescent="0.25">
      <c r="A98" s="97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9"/>
    </row>
    <row r="99" spans="1:43" s="2" customFormat="1" ht="15" customHeight="1" x14ac:dyDescent="0.25">
      <c r="A99" s="97"/>
      <c r="B99" s="98"/>
      <c r="C99" s="98"/>
      <c r="D99" s="211">
        <f>SUM(Z64)</f>
        <v>2011</v>
      </c>
      <c r="E99" s="98"/>
      <c r="F99" s="98"/>
      <c r="G99" s="98"/>
      <c r="H99" s="98"/>
      <c r="I99" s="209" t="s">
        <v>11</v>
      </c>
      <c r="J99" s="209"/>
      <c r="K99" s="209"/>
      <c r="L99" s="209"/>
      <c r="M99" s="209"/>
      <c r="N99" s="209"/>
      <c r="O99" s="209"/>
      <c r="P99" s="209"/>
      <c r="Q99" s="209"/>
      <c r="R99" s="98">
        <f>AL66</f>
        <v>15</v>
      </c>
      <c r="S99" s="98"/>
      <c r="T99" s="98" t="s">
        <v>12</v>
      </c>
      <c r="U99" s="98"/>
      <c r="V99" s="98" t="str">
        <f>AF62</f>
        <v>Yıllık İzin</v>
      </c>
      <c r="W99" s="98"/>
      <c r="X99" s="98"/>
      <c r="Y99" s="98"/>
      <c r="Z99" s="98"/>
      <c r="AA99" s="98" t="s">
        <v>42</v>
      </c>
      <c r="AB99" s="98"/>
      <c r="AC99" s="98"/>
      <c r="AD99" s="98"/>
      <c r="AE99" s="98"/>
      <c r="AF99" s="209" t="str">
        <f>G64</f>
        <v>Mahmut ALTUNDAĞ</v>
      </c>
      <c r="AG99" s="209"/>
      <c r="AH99" s="209"/>
      <c r="AI99" s="209"/>
      <c r="AJ99" s="209"/>
      <c r="AK99" s="209"/>
      <c r="AL99" s="209"/>
      <c r="AM99" s="209"/>
      <c r="AN99" s="209"/>
      <c r="AO99" s="209"/>
      <c r="AP99" s="209"/>
      <c r="AQ99" s="210"/>
    </row>
    <row r="100" spans="1:43" s="2" customFormat="1" ht="15" customHeight="1" x14ac:dyDescent="0.25">
      <c r="A100" s="251">
        <f>SUM(AL65)</f>
        <v>41113</v>
      </c>
      <c r="B100" s="98"/>
      <c r="C100" s="98"/>
      <c r="D100" s="98"/>
      <c r="E100" s="98"/>
      <c r="F100" s="98"/>
      <c r="G100" s="209" t="s">
        <v>22</v>
      </c>
      <c r="H100" s="209"/>
      <c r="I100" s="209"/>
      <c r="J100" s="209"/>
      <c r="K100" s="209"/>
      <c r="L100" s="209"/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  <c r="W100" s="209"/>
      <c r="X100" s="209"/>
      <c r="Y100" s="209"/>
      <c r="Z100" s="209"/>
      <c r="AA100" s="209"/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10"/>
    </row>
    <row r="101" spans="1:43" s="2" customFormat="1" ht="15" customHeight="1" x14ac:dyDescent="0.25">
      <c r="A101" s="97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9"/>
    </row>
    <row r="102" spans="1:43" s="2" customFormat="1" ht="15" customHeight="1" x14ac:dyDescent="0.25">
      <c r="A102" s="97"/>
      <c r="B102" s="98"/>
      <c r="C102" s="98"/>
      <c r="D102" s="209" t="s">
        <v>69</v>
      </c>
      <c r="E102" s="209"/>
      <c r="F102" s="209"/>
      <c r="G102" s="209"/>
      <c r="H102" s="209"/>
      <c r="I102" s="209"/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09"/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10"/>
    </row>
    <row r="103" spans="1:43" s="2" customFormat="1" ht="15" customHeight="1" x14ac:dyDescent="0.25">
      <c r="A103" s="97"/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9"/>
    </row>
    <row r="104" spans="1:43" s="2" customFormat="1" ht="15" customHeight="1" x14ac:dyDescent="0.25">
      <c r="A104" s="179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19" t="str">
        <f>A85</f>
        <v>Doç. Dr. Muhittin MACİT</v>
      </c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9"/>
    </row>
    <row r="105" spans="1:43" s="2" customFormat="1" ht="15" customHeight="1" x14ac:dyDescent="0.25">
      <c r="A105" s="179"/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19" t="str">
        <f>A86</f>
        <v>Başkan V.</v>
      </c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9"/>
    </row>
    <row r="106" spans="1:43" s="2" customFormat="1" ht="15" customHeight="1" x14ac:dyDescent="0.25">
      <c r="A106" s="179"/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19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9"/>
    </row>
    <row r="107" spans="1:43" s="2" customFormat="1" ht="15" customHeight="1" x14ac:dyDescent="0.25">
      <c r="A107" s="100" t="s">
        <v>25</v>
      </c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2"/>
    </row>
    <row r="108" spans="1:43" s="2" customFormat="1" ht="15" customHeight="1" x14ac:dyDescent="0.25">
      <c r="A108" s="100" t="s">
        <v>26</v>
      </c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2"/>
    </row>
    <row r="109" spans="1:43" s="2" customFormat="1" ht="15" customHeight="1" x14ac:dyDescent="0.25">
      <c r="A109" s="100" t="s">
        <v>30</v>
      </c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2"/>
    </row>
    <row r="110" spans="1:43" s="2" customFormat="1" ht="15" customHeight="1" x14ac:dyDescent="0.25">
      <c r="A110" s="100" t="s">
        <v>31</v>
      </c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2"/>
    </row>
    <row r="111" spans="1:43" s="2" customFormat="1" ht="15" customHeight="1" x14ac:dyDescent="0.25">
      <c r="A111" s="116"/>
      <c r="B111" s="117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8"/>
    </row>
    <row r="112" spans="1:43" s="2" customFormat="1" ht="15" customHeight="1" x14ac:dyDescent="0.25">
      <c r="A112" s="106" t="s">
        <v>46</v>
      </c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8"/>
    </row>
    <row r="113" spans="1:43" s="2" customFormat="1" ht="15" customHeight="1" x14ac:dyDescent="0.25">
      <c r="A113" s="106" t="s">
        <v>45</v>
      </c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8"/>
    </row>
    <row r="114" spans="1:43" s="2" customFormat="1" ht="15" customHeight="1" x14ac:dyDescent="0.25">
      <c r="A114" s="106" t="s">
        <v>32</v>
      </c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8"/>
    </row>
    <row r="115" spans="1:43" s="2" customFormat="1" ht="15" customHeight="1" x14ac:dyDescent="0.25">
      <c r="A115" s="106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8"/>
    </row>
    <row r="116" spans="1:43" s="2" customFormat="1" ht="15" customHeight="1" x14ac:dyDescent="0.25">
      <c r="A116" s="253"/>
      <c r="B116" s="254"/>
      <c r="C116" s="254"/>
      <c r="D116" s="254"/>
      <c r="E116" s="254"/>
      <c r="F116" s="254"/>
      <c r="G116" s="254"/>
      <c r="H116" s="254"/>
      <c r="I116" s="254"/>
      <c r="J116" s="254"/>
      <c r="K116" s="254"/>
      <c r="L116" s="254"/>
      <c r="M116" s="254"/>
      <c r="N116" s="254"/>
      <c r="O116" s="254"/>
      <c r="P116" s="254"/>
      <c r="Q116" s="254"/>
      <c r="R116" s="254"/>
      <c r="S116" s="254"/>
      <c r="T116" s="254"/>
      <c r="U116" s="254"/>
      <c r="V116" s="254"/>
      <c r="W116" s="254"/>
      <c r="X116" s="254"/>
      <c r="Y116" s="254"/>
      <c r="Z116" s="254"/>
      <c r="AA116" s="254"/>
      <c r="AB116" s="254"/>
      <c r="AC116" s="254"/>
      <c r="AD116" s="254"/>
      <c r="AE116" s="254"/>
      <c r="AF116" s="254"/>
      <c r="AG116" s="254"/>
      <c r="AH116" s="254"/>
      <c r="AI116" s="254"/>
      <c r="AJ116" s="254"/>
      <c r="AK116" s="254"/>
      <c r="AL116" s="254"/>
      <c r="AM116" s="254"/>
      <c r="AN116" s="254"/>
      <c r="AO116" s="254"/>
      <c r="AP116" s="254"/>
      <c r="AQ116" s="255"/>
    </row>
  </sheetData>
  <mergeCells count="230">
    <mergeCell ref="A5:F5"/>
    <mergeCell ref="G5:S5"/>
    <mergeCell ref="T5:Y5"/>
    <mergeCell ref="Z5:AE5"/>
    <mergeCell ref="AF5:AK5"/>
    <mergeCell ref="AL5:AQ5"/>
    <mergeCell ref="A1:AQ1"/>
    <mergeCell ref="A2:AQ2"/>
    <mergeCell ref="A3:S4"/>
    <mergeCell ref="T3:Y4"/>
    <mergeCell ref="Z3:AK3"/>
    <mergeCell ref="AL3:AQ3"/>
    <mergeCell ref="Z4:AE4"/>
    <mergeCell ref="AF4:AK4"/>
    <mergeCell ref="AL4:AQ4"/>
    <mergeCell ref="A6:F7"/>
    <mergeCell ref="G6:S7"/>
    <mergeCell ref="T6:Y6"/>
    <mergeCell ref="Z6:AE6"/>
    <mergeCell ref="AF6:AK6"/>
    <mergeCell ref="AL6:AQ6"/>
    <mergeCell ref="T7:Y7"/>
    <mergeCell ref="Z7:AE7"/>
    <mergeCell ref="AF7:AK7"/>
    <mergeCell ref="AL7:AQ7"/>
    <mergeCell ref="AB10:AF10"/>
    <mergeCell ref="AG10:AQ10"/>
    <mergeCell ref="G11:I11"/>
    <mergeCell ref="A8:F8"/>
    <mergeCell ref="G8:S8"/>
    <mergeCell ref="T8:Y8"/>
    <mergeCell ref="Z8:AE8"/>
    <mergeCell ref="AF8:AK8"/>
    <mergeCell ref="AL8:AQ8"/>
    <mergeCell ref="AE16:AQ19"/>
    <mergeCell ref="A20:T21"/>
    <mergeCell ref="U20:AQ21"/>
    <mergeCell ref="A22:T22"/>
    <mergeCell ref="U22:AQ22"/>
    <mergeCell ref="A23:T23"/>
    <mergeCell ref="U23:AQ23"/>
    <mergeCell ref="J11:AQ11"/>
    <mergeCell ref="G12:AA12"/>
    <mergeCell ref="AB12:AF12"/>
    <mergeCell ref="AG12:AQ12"/>
    <mergeCell ref="G13:AQ13"/>
    <mergeCell ref="A14:F19"/>
    <mergeCell ref="G14:W19"/>
    <mergeCell ref="X14:AD15"/>
    <mergeCell ref="AE14:AQ15"/>
    <mergeCell ref="X16:AD19"/>
    <mergeCell ref="A9:F13"/>
    <mergeCell ref="G9:AQ9"/>
    <mergeCell ref="G10:M10"/>
    <mergeCell ref="N10:S10"/>
    <mergeCell ref="T10:W10"/>
    <mergeCell ref="X10:Y10"/>
    <mergeCell ref="Z10:AA10"/>
    <mergeCell ref="A27:T27"/>
    <mergeCell ref="U27:AQ27"/>
    <mergeCell ref="A28:T28"/>
    <mergeCell ref="U28:AQ28"/>
    <mergeCell ref="A29:T29"/>
    <mergeCell ref="U29:AQ29"/>
    <mergeCell ref="A24:T24"/>
    <mergeCell ref="U24:AQ24"/>
    <mergeCell ref="A25:T25"/>
    <mergeCell ref="U25:AQ25"/>
    <mergeCell ref="A26:T26"/>
    <mergeCell ref="U26:AQ26"/>
    <mergeCell ref="A35:F35"/>
    <mergeCell ref="G35:AQ35"/>
    <mergeCell ref="A36:AQ36"/>
    <mergeCell ref="A37:AQ37"/>
    <mergeCell ref="A38:AQ38"/>
    <mergeCell ref="A39:AQ39"/>
    <mergeCell ref="A30:AQ30"/>
    <mergeCell ref="A31:AQ31"/>
    <mergeCell ref="A32:AQ32"/>
    <mergeCell ref="A33:AQ33"/>
    <mergeCell ref="A34:F34"/>
    <mergeCell ref="G34:AF34"/>
    <mergeCell ref="AG34:AL34"/>
    <mergeCell ref="AM34:AQ34"/>
    <mergeCell ref="A40:AQ40"/>
    <mergeCell ref="A41:C41"/>
    <mergeCell ref="D41:H41"/>
    <mergeCell ref="I41:Q41"/>
    <mergeCell ref="R41:S41"/>
    <mergeCell ref="T41:U41"/>
    <mergeCell ref="V41:Z41"/>
    <mergeCell ref="AA41:AE41"/>
    <mergeCell ref="AF41:AQ41"/>
    <mergeCell ref="A46:Z46"/>
    <mergeCell ref="AA46:AQ46"/>
    <mergeCell ref="A47:Z47"/>
    <mergeCell ref="AA47:AQ47"/>
    <mergeCell ref="A48:Z48"/>
    <mergeCell ref="AA48:AQ48"/>
    <mergeCell ref="A42:F42"/>
    <mergeCell ref="G42:AQ42"/>
    <mergeCell ref="A43:AQ43"/>
    <mergeCell ref="A44:C44"/>
    <mergeCell ref="D44:AQ44"/>
    <mergeCell ref="A45:AQ45"/>
    <mergeCell ref="A55:AQ55"/>
    <mergeCell ref="A56:AQ56"/>
    <mergeCell ref="A57:AQ57"/>
    <mergeCell ref="A58:AQ58"/>
    <mergeCell ref="A59:AQ59"/>
    <mergeCell ref="A60:AQ60"/>
    <mergeCell ref="A49:AQ49"/>
    <mergeCell ref="A50:AQ50"/>
    <mergeCell ref="A51:AQ51"/>
    <mergeCell ref="A52:AQ52"/>
    <mergeCell ref="A53:AQ53"/>
    <mergeCell ref="A54:AQ54"/>
    <mergeCell ref="A63:F63"/>
    <mergeCell ref="G63:S63"/>
    <mergeCell ref="T63:Y63"/>
    <mergeCell ref="Z63:AE63"/>
    <mergeCell ref="AF63:AK63"/>
    <mergeCell ref="AL63:AQ63"/>
    <mergeCell ref="A61:S62"/>
    <mergeCell ref="T61:Y62"/>
    <mergeCell ref="Z61:AK61"/>
    <mergeCell ref="AL61:AQ61"/>
    <mergeCell ref="Z62:AE62"/>
    <mergeCell ref="AF62:AK62"/>
    <mergeCell ref="AL62:AQ62"/>
    <mergeCell ref="A64:F65"/>
    <mergeCell ref="G64:S65"/>
    <mergeCell ref="T64:Y64"/>
    <mergeCell ref="Z64:AE64"/>
    <mergeCell ref="AF64:AK64"/>
    <mergeCell ref="AL64:AQ64"/>
    <mergeCell ref="T65:Y65"/>
    <mergeCell ref="Z65:AE65"/>
    <mergeCell ref="AF65:AK65"/>
    <mergeCell ref="AL65:AQ65"/>
    <mergeCell ref="AB68:AF68"/>
    <mergeCell ref="AG68:AQ68"/>
    <mergeCell ref="G69:I69"/>
    <mergeCell ref="A66:F66"/>
    <mergeCell ref="G66:S66"/>
    <mergeCell ref="T66:Y66"/>
    <mergeCell ref="Z66:AE66"/>
    <mergeCell ref="AF66:AK66"/>
    <mergeCell ref="AL66:AQ66"/>
    <mergeCell ref="AE74:AQ77"/>
    <mergeCell ref="A78:W79"/>
    <mergeCell ref="X78:AQ79"/>
    <mergeCell ref="A80:W80"/>
    <mergeCell ref="X80:AQ80"/>
    <mergeCell ref="A81:W81"/>
    <mergeCell ref="X81:AQ81"/>
    <mergeCell ref="J69:AQ69"/>
    <mergeCell ref="G70:AA70"/>
    <mergeCell ref="AB70:AF70"/>
    <mergeCell ref="AG70:AQ70"/>
    <mergeCell ref="G71:AQ71"/>
    <mergeCell ref="A72:F77"/>
    <mergeCell ref="G72:W77"/>
    <mergeCell ref="X72:AD73"/>
    <mergeCell ref="AE72:AQ73"/>
    <mergeCell ref="X74:AD77"/>
    <mergeCell ref="A67:F71"/>
    <mergeCell ref="G67:AQ67"/>
    <mergeCell ref="G68:M68"/>
    <mergeCell ref="N68:S68"/>
    <mergeCell ref="T68:W68"/>
    <mergeCell ref="X68:Y68"/>
    <mergeCell ref="Z68:AA68"/>
    <mergeCell ref="A85:W85"/>
    <mergeCell ref="X85:AQ85"/>
    <mergeCell ref="A86:W86"/>
    <mergeCell ref="X86:AQ86"/>
    <mergeCell ref="A87:W87"/>
    <mergeCell ref="X87:AQ87"/>
    <mergeCell ref="A82:W82"/>
    <mergeCell ref="X82:AQ82"/>
    <mergeCell ref="A83:W83"/>
    <mergeCell ref="X83:AQ83"/>
    <mergeCell ref="A84:W84"/>
    <mergeCell ref="X84:AQ84"/>
    <mergeCell ref="A93:F93"/>
    <mergeCell ref="G93:AQ93"/>
    <mergeCell ref="A94:AQ94"/>
    <mergeCell ref="A95:AQ95"/>
    <mergeCell ref="A96:AQ96"/>
    <mergeCell ref="A97:AQ97"/>
    <mergeCell ref="A88:AQ88"/>
    <mergeCell ref="A89:AQ89"/>
    <mergeCell ref="A90:AQ90"/>
    <mergeCell ref="A91:AQ91"/>
    <mergeCell ref="A92:F92"/>
    <mergeCell ref="G92:AF92"/>
    <mergeCell ref="AG92:AL92"/>
    <mergeCell ref="AM92:AQ92"/>
    <mergeCell ref="A98:AQ98"/>
    <mergeCell ref="A99:C99"/>
    <mergeCell ref="D99:H99"/>
    <mergeCell ref="I99:Q99"/>
    <mergeCell ref="R99:S99"/>
    <mergeCell ref="T99:U99"/>
    <mergeCell ref="V99:Z99"/>
    <mergeCell ref="AA99:AE99"/>
    <mergeCell ref="AF99:AQ99"/>
    <mergeCell ref="A104:Z104"/>
    <mergeCell ref="AA104:AQ104"/>
    <mergeCell ref="A105:Z105"/>
    <mergeCell ref="AA105:AQ105"/>
    <mergeCell ref="A106:Z106"/>
    <mergeCell ref="AA106:AQ106"/>
    <mergeCell ref="A100:F100"/>
    <mergeCell ref="G100:AQ100"/>
    <mergeCell ref="A101:AQ101"/>
    <mergeCell ref="A102:C102"/>
    <mergeCell ref="D102:AQ102"/>
    <mergeCell ref="A103:AQ103"/>
    <mergeCell ref="A113:AQ113"/>
    <mergeCell ref="A114:AQ114"/>
    <mergeCell ref="A115:AQ115"/>
    <mergeCell ref="A116:AQ116"/>
    <mergeCell ref="A107:AQ107"/>
    <mergeCell ref="A108:AQ108"/>
    <mergeCell ref="A109:AQ109"/>
    <mergeCell ref="A110:AQ110"/>
    <mergeCell ref="A111:AQ111"/>
    <mergeCell ref="A112:AQ112"/>
  </mergeCells>
  <printOptions horizontalCentered="1" verticalCentered="1"/>
  <pageMargins left="0.59055118110236227" right="0" top="0" bottom="0" header="0.31496062992125984" footer="0.31496062992125984"/>
  <pageSetup paperSize="9" scale="92" orientation="portrait" r:id="rId1"/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6"/>
  <sheetViews>
    <sheetView view="pageBreakPreview" zoomScaleNormal="100" zoomScaleSheetLayoutView="100" workbookViewId="0">
      <selection activeCell="BA11" sqref="BA11"/>
    </sheetView>
  </sheetViews>
  <sheetFormatPr defaultColWidth="2.28515625" defaultRowHeight="12" customHeight="1" x14ac:dyDescent="0.25"/>
  <cols>
    <col min="1" max="24" width="2.28515625" style="1"/>
    <col min="25" max="25" width="2.28515625" style="1" customWidth="1"/>
    <col min="26" max="16384" width="2.28515625" style="1"/>
  </cols>
  <sheetData>
    <row r="1" spans="1:43" ht="1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7"/>
    </row>
    <row r="2" spans="1:43" ht="15" customHeight="1" thickBot="1" x14ac:dyDescent="0.3">
      <c r="A2" s="142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4"/>
    </row>
    <row r="3" spans="1:43" ht="12.6" customHeight="1" thickTop="1" x14ac:dyDescent="0.25">
      <c r="A3" s="242" t="s">
        <v>2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56" t="s">
        <v>38</v>
      </c>
      <c r="U3" s="256"/>
      <c r="V3" s="256"/>
      <c r="W3" s="256"/>
      <c r="X3" s="256"/>
      <c r="Y3" s="256"/>
      <c r="Z3" s="212" t="s">
        <v>51</v>
      </c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 t="s">
        <v>54</v>
      </c>
      <c r="AM3" s="212"/>
      <c r="AN3" s="212"/>
      <c r="AO3" s="212"/>
      <c r="AP3" s="212"/>
      <c r="AQ3" s="212"/>
    </row>
    <row r="4" spans="1:43" ht="18" customHeight="1" x14ac:dyDescent="0.25">
      <c r="A4" s="244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57"/>
      <c r="U4" s="257"/>
      <c r="V4" s="257"/>
      <c r="W4" s="257"/>
      <c r="X4" s="257"/>
      <c r="Y4" s="257"/>
      <c r="Z4" s="124" t="s">
        <v>39</v>
      </c>
      <c r="AA4" s="125"/>
      <c r="AB4" s="125"/>
      <c r="AC4" s="125"/>
      <c r="AD4" s="125"/>
      <c r="AE4" s="125"/>
      <c r="AF4" s="259" t="s">
        <v>41</v>
      </c>
      <c r="AG4" s="259"/>
      <c r="AH4" s="259"/>
      <c r="AI4" s="259"/>
      <c r="AJ4" s="259"/>
      <c r="AK4" s="259"/>
      <c r="AL4" s="259">
        <v>2012</v>
      </c>
      <c r="AM4" s="259"/>
      <c r="AN4" s="259"/>
      <c r="AO4" s="259"/>
      <c r="AP4" s="259"/>
      <c r="AQ4" s="259"/>
    </row>
    <row r="5" spans="1:43" s="2" customFormat="1" ht="27" customHeight="1" x14ac:dyDescent="0.25">
      <c r="A5" s="127" t="s">
        <v>3</v>
      </c>
      <c r="B5" s="128"/>
      <c r="C5" s="128"/>
      <c r="D5" s="128"/>
      <c r="E5" s="128"/>
      <c r="F5" s="129"/>
      <c r="G5" s="130" t="s">
        <v>27</v>
      </c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2"/>
      <c r="T5" s="133" t="s">
        <v>4</v>
      </c>
      <c r="U5" s="134"/>
      <c r="V5" s="134"/>
      <c r="W5" s="134"/>
      <c r="X5" s="134"/>
      <c r="Y5" s="135"/>
      <c r="Z5" s="136" t="s">
        <v>36</v>
      </c>
      <c r="AA5" s="137"/>
      <c r="AB5" s="137"/>
      <c r="AC5" s="137"/>
      <c r="AD5" s="137"/>
      <c r="AE5" s="138"/>
      <c r="AF5" s="133" t="s">
        <v>7</v>
      </c>
      <c r="AG5" s="134"/>
      <c r="AH5" s="134"/>
      <c r="AI5" s="134"/>
      <c r="AJ5" s="134"/>
      <c r="AK5" s="135"/>
      <c r="AL5" s="258">
        <v>41092</v>
      </c>
      <c r="AM5" s="201"/>
      <c r="AN5" s="201"/>
      <c r="AO5" s="201"/>
      <c r="AP5" s="201"/>
      <c r="AQ5" s="202"/>
    </row>
    <row r="6" spans="1:43" s="2" customFormat="1" ht="13.15" customHeight="1" x14ac:dyDescent="0.25">
      <c r="A6" s="26" t="s">
        <v>6</v>
      </c>
      <c r="B6" s="27"/>
      <c r="C6" s="27"/>
      <c r="D6" s="27"/>
      <c r="E6" s="27"/>
      <c r="F6" s="28"/>
      <c r="G6" s="47" t="s">
        <v>29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9"/>
      <c r="T6" s="154" t="s">
        <v>66</v>
      </c>
      <c r="U6" s="155"/>
      <c r="V6" s="155"/>
      <c r="W6" s="155"/>
      <c r="X6" s="155"/>
      <c r="Y6" s="156"/>
      <c r="Z6" s="260">
        <v>2011</v>
      </c>
      <c r="AA6" s="261"/>
      <c r="AB6" s="261"/>
      <c r="AC6" s="261"/>
      <c r="AD6" s="261"/>
      <c r="AE6" s="262"/>
      <c r="AF6" s="133" t="s">
        <v>8</v>
      </c>
      <c r="AG6" s="134"/>
      <c r="AH6" s="134"/>
      <c r="AI6" s="134"/>
      <c r="AJ6" s="134"/>
      <c r="AK6" s="135"/>
      <c r="AL6" s="258">
        <v>41110</v>
      </c>
      <c r="AM6" s="201"/>
      <c r="AN6" s="201"/>
      <c r="AO6" s="201"/>
      <c r="AP6" s="201"/>
      <c r="AQ6" s="202"/>
    </row>
    <row r="7" spans="1:43" s="2" customFormat="1" ht="13.15" customHeight="1" x14ac:dyDescent="0.25">
      <c r="A7" s="32"/>
      <c r="B7" s="33"/>
      <c r="C7" s="33"/>
      <c r="D7" s="33"/>
      <c r="E7" s="33"/>
      <c r="F7" s="34"/>
      <c r="G7" s="50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2"/>
      <c r="T7" s="133" t="s">
        <v>5</v>
      </c>
      <c r="U7" s="134"/>
      <c r="V7" s="134"/>
      <c r="W7" s="134"/>
      <c r="X7" s="134"/>
      <c r="Y7" s="135"/>
      <c r="Z7" s="263">
        <v>2011</v>
      </c>
      <c r="AA7" s="264"/>
      <c r="AB7" s="264"/>
      <c r="AC7" s="264"/>
      <c r="AD7" s="264"/>
      <c r="AE7" s="265"/>
      <c r="AF7" s="154" t="s">
        <v>44</v>
      </c>
      <c r="AG7" s="155"/>
      <c r="AH7" s="155"/>
      <c r="AI7" s="155"/>
      <c r="AJ7" s="155"/>
      <c r="AK7" s="156"/>
      <c r="AL7" s="258">
        <v>41113</v>
      </c>
      <c r="AM7" s="201"/>
      <c r="AN7" s="201"/>
      <c r="AO7" s="201"/>
      <c r="AP7" s="201"/>
      <c r="AQ7" s="202"/>
    </row>
    <row r="8" spans="1:43" s="2" customFormat="1" ht="27" customHeight="1" x14ac:dyDescent="0.25">
      <c r="A8" s="127" t="s">
        <v>9</v>
      </c>
      <c r="B8" s="128"/>
      <c r="C8" s="128"/>
      <c r="D8" s="128"/>
      <c r="E8" s="128"/>
      <c r="F8" s="129"/>
      <c r="G8" s="130" t="s">
        <v>34</v>
      </c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2"/>
      <c r="T8" s="133" t="s">
        <v>65</v>
      </c>
      <c r="U8" s="134"/>
      <c r="V8" s="134"/>
      <c r="W8" s="134"/>
      <c r="X8" s="134"/>
      <c r="Y8" s="135"/>
      <c r="Z8" s="218">
        <f>SUM('İZİN TAKİP'!Q18)</f>
        <v>60</v>
      </c>
      <c r="AA8" s="140"/>
      <c r="AB8" s="140"/>
      <c r="AC8" s="140"/>
      <c r="AD8" s="140"/>
      <c r="AE8" s="141"/>
      <c r="AF8" s="133" t="s">
        <v>10</v>
      </c>
      <c r="AG8" s="134"/>
      <c r="AH8" s="134"/>
      <c r="AI8" s="134"/>
      <c r="AJ8" s="134"/>
      <c r="AK8" s="135"/>
      <c r="AL8" s="200">
        <v>15</v>
      </c>
      <c r="AM8" s="201"/>
      <c r="AN8" s="201"/>
      <c r="AO8" s="201"/>
      <c r="AP8" s="201"/>
      <c r="AQ8" s="202"/>
    </row>
    <row r="9" spans="1:43" s="2" customFormat="1" ht="13.15" customHeight="1" x14ac:dyDescent="0.25">
      <c r="A9" s="227" t="s">
        <v>13</v>
      </c>
      <c r="B9" s="228"/>
      <c r="C9" s="228"/>
      <c r="D9" s="228"/>
      <c r="E9" s="228"/>
      <c r="F9" s="229"/>
      <c r="G9" s="176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8"/>
    </row>
    <row r="10" spans="1:43" s="2" customFormat="1" ht="13.15" customHeight="1" x14ac:dyDescent="0.25">
      <c r="A10" s="230"/>
      <c r="B10" s="231"/>
      <c r="C10" s="231"/>
      <c r="D10" s="231"/>
      <c r="E10" s="231"/>
      <c r="F10" s="232"/>
      <c r="G10" s="179"/>
      <c r="H10" s="180"/>
      <c r="I10" s="180"/>
      <c r="J10" s="180"/>
      <c r="K10" s="180"/>
      <c r="L10" s="180"/>
      <c r="M10" s="180"/>
      <c r="N10" s="236">
        <f>SUM(Z7)</f>
        <v>2011</v>
      </c>
      <c r="O10" s="236"/>
      <c r="P10" s="236"/>
      <c r="Q10" s="236"/>
      <c r="R10" s="236"/>
      <c r="S10" s="236"/>
      <c r="T10" s="101" t="s">
        <v>37</v>
      </c>
      <c r="U10" s="101"/>
      <c r="V10" s="101"/>
      <c r="W10" s="101"/>
      <c r="X10" s="180">
        <f>SUM(AL8)</f>
        <v>15</v>
      </c>
      <c r="Y10" s="180"/>
      <c r="Z10" s="180" t="s">
        <v>12</v>
      </c>
      <c r="AA10" s="180"/>
      <c r="AB10" s="160" t="str">
        <f>AF4</f>
        <v>Yıllık İzin</v>
      </c>
      <c r="AC10" s="160"/>
      <c r="AD10" s="160"/>
      <c r="AE10" s="160"/>
      <c r="AF10" s="160"/>
      <c r="AG10" s="101" t="s">
        <v>40</v>
      </c>
      <c r="AH10" s="101"/>
      <c r="AI10" s="101"/>
      <c r="AJ10" s="101"/>
      <c r="AK10" s="101"/>
      <c r="AL10" s="101"/>
      <c r="AM10" s="101"/>
      <c r="AN10" s="101"/>
      <c r="AO10" s="101"/>
      <c r="AP10" s="101"/>
      <c r="AQ10" s="102"/>
    </row>
    <row r="11" spans="1:43" s="2" customFormat="1" ht="13.15" customHeight="1" x14ac:dyDescent="0.25">
      <c r="A11" s="230"/>
      <c r="B11" s="231"/>
      <c r="C11" s="231"/>
      <c r="D11" s="231"/>
      <c r="E11" s="231"/>
      <c r="F11" s="232"/>
      <c r="G11" s="179"/>
      <c r="H11" s="180"/>
      <c r="I11" s="180"/>
      <c r="J11" s="101" t="s">
        <v>16</v>
      </c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2"/>
    </row>
    <row r="12" spans="1:43" s="2" customFormat="1" ht="13.15" customHeight="1" x14ac:dyDescent="0.25">
      <c r="A12" s="230"/>
      <c r="B12" s="231"/>
      <c r="C12" s="231"/>
      <c r="D12" s="231"/>
      <c r="E12" s="231"/>
      <c r="F12" s="232"/>
      <c r="G12" s="179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281" t="s">
        <v>67</v>
      </c>
      <c r="AC12" s="281"/>
      <c r="AD12" s="281"/>
      <c r="AE12" s="281"/>
      <c r="AF12" s="281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1"/>
    </row>
    <row r="13" spans="1:43" s="2" customFormat="1" ht="13.15" customHeight="1" x14ac:dyDescent="0.25">
      <c r="A13" s="233"/>
      <c r="B13" s="234"/>
      <c r="C13" s="234"/>
      <c r="D13" s="234"/>
      <c r="E13" s="234"/>
      <c r="F13" s="235"/>
      <c r="G13" s="182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4"/>
    </row>
    <row r="14" spans="1:43" s="2" customFormat="1" ht="13.15" customHeight="1" x14ac:dyDescent="0.25">
      <c r="A14" s="26" t="s">
        <v>14</v>
      </c>
      <c r="B14" s="27"/>
      <c r="C14" s="27"/>
      <c r="D14" s="27"/>
      <c r="E14" s="27"/>
      <c r="F14" s="28"/>
      <c r="G14" s="282" t="s">
        <v>48</v>
      </c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4"/>
      <c r="X14" s="164" t="s">
        <v>15</v>
      </c>
      <c r="Y14" s="165"/>
      <c r="Z14" s="165"/>
      <c r="AA14" s="165"/>
      <c r="AB14" s="165"/>
      <c r="AC14" s="165"/>
      <c r="AD14" s="166"/>
      <c r="AE14" s="170" t="s">
        <v>35</v>
      </c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2"/>
    </row>
    <row r="15" spans="1:43" s="2" customFormat="1" ht="13.15" customHeight="1" x14ac:dyDescent="0.25">
      <c r="A15" s="29"/>
      <c r="B15" s="30"/>
      <c r="C15" s="30"/>
      <c r="D15" s="30"/>
      <c r="E15" s="30"/>
      <c r="F15" s="31"/>
      <c r="G15" s="285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6"/>
      <c r="X15" s="167"/>
      <c r="Y15" s="168"/>
      <c r="Z15" s="168"/>
      <c r="AA15" s="168"/>
      <c r="AB15" s="168"/>
      <c r="AC15" s="168"/>
      <c r="AD15" s="169"/>
      <c r="AE15" s="173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5"/>
    </row>
    <row r="16" spans="1:43" s="2" customFormat="1" ht="13.15" customHeight="1" x14ac:dyDescent="0.25">
      <c r="A16" s="29"/>
      <c r="B16" s="30"/>
      <c r="C16" s="30"/>
      <c r="D16" s="30"/>
      <c r="E16" s="30"/>
      <c r="F16" s="31"/>
      <c r="G16" s="285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6"/>
      <c r="X16" s="176"/>
      <c r="Y16" s="177"/>
      <c r="Z16" s="177"/>
      <c r="AA16" s="177"/>
      <c r="AB16" s="177"/>
      <c r="AC16" s="177"/>
      <c r="AD16" s="178"/>
      <c r="AE16" s="266" t="s">
        <v>49</v>
      </c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8"/>
    </row>
    <row r="17" spans="1:43" s="2" customFormat="1" ht="13.15" customHeight="1" x14ac:dyDescent="0.25">
      <c r="A17" s="29"/>
      <c r="B17" s="30"/>
      <c r="C17" s="30"/>
      <c r="D17" s="30"/>
      <c r="E17" s="30"/>
      <c r="F17" s="31"/>
      <c r="G17" s="285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6"/>
      <c r="X17" s="179"/>
      <c r="Y17" s="180"/>
      <c r="Z17" s="180"/>
      <c r="AA17" s="180"/>
      <c r="AB17" s="180"/>
      <c r="AC17" s="180"/>
      <c r="AD17" s="181"/>
      <c r="AE17" s="269"/>
      <c r="AF17" s="270"/>
      <c r="AG17" s="270"/>
      <c r="AH17" s="270"/>
      <c r="AI17" s="270"/>
      <c r="AJ17" s="270"/>
      <c r="AK17" s="270"/>
      <c r="AL17" s="270"/>
      <c r="AM17" s="270"/>
      <c r="AN17" s="270"/>
      <c r="AO17" s="270"/>
      <c r="AP17" s="270"/>
      <c r="AQ17" s="271"/>
    </row>
    <row r="18" spans="1:43" s="2" customFormat="1" ht="13.15" customHeight="1" x14ac:dyDescent="0.25">
      <c r="A18" s="29"/>
      <c r="B18" s="30"/>
      <c r="C18" s="30"/>
      <c r="D18" s="30"/>
      <c r="E18" s="30"/>
      <c r="F18" s="31"/>
      <c r="G18" s="285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6"/>
      <c r="X18" s="179"/>
      <c r="Y18" s="180"/>
      <c r="Z18" s="180"/>
      <c r="AA18" s="180"/>
      <c r="AB18" s="180"/>
      <c r="AC18" s="180"/>
      <c r="AD18" s="181"/>
      <c r="AE18" s="269"/>
      <c r="AF18" s="270"/>
      <c r="AG18" s="270"/>
      <c r="AH18" s="270"/>
      <c r="AI18" s="270"/>
      <c r="AJ18" s="270"/>
      <c r="AK18" s="270"/>
      <c r="AL18" s="270"/>
      <c r="AM18" s="270"/>
      <c r="AN18" s="270"/>
      <c r="AO18" s="270"/>
      <c r="AP18" s="270"/>
      <c r="AQ18" s="271"/>
    </row>
    <row r="19" spans="1:43" s="2" customFormat="1" ht="13.15" customHeight="1" x14ac:dyDescent="0.25">
      <c r="A19" s="32"/>
      <c r="B19" s="33"/>
      <c r="C19" s="33"/>
      <c r="D19" s="33"/>
      <c r="E19" s="33"/>
      <c r="F19" s="34"/>
      <c r="G19" s="287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9"/>
      <c r="X19" s="182"/>
      <c r="Y19" s="183"/>
      <c r="Z19" s="183"/>
      <c r="AA19" s="183"/>
      <c r="AB19" s="183"/>
      <c r="AC19" s="183"/>
      <c r="AD19" s="184"/>
      <c r="AE19" s="272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4"/>
    </row>
    <row r="20" spans="1:43" s="2" customFormat="1" ht="13.15" customHeight="1" x14ac:dyDescent="0.25">
      <c r="A20" s="148" t="s">
        <v>17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50"/>
      <c r="U20" s="148" t="s">
        <v>23</v>
      </c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50"/>
    </row>
    <row r="21" spans="1:43" s="2" customFormat="1" ht="13.15" customHeight="1" x14ac:dyDescent="0.25">
      <c r="A21" s="151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3"/>
      <c r="U21" s="151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3"/>
    </row>
    <row r="22" spans="1:43" s="2" customFormat="1" ht="14.45" customHeight="1" x14ac:dyDescent="0.25">
      <c r="A22" s="275"/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7"/>
      <c r="U22" s="275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77"/>
    </row>
    <row r="23" spans="1:43" s="2" customFormat="1" ht="14.45" customHeight="1" x14ac:dyDescent="0.25">
      <c r="A23" s="278" t="s">
        <v>67</v>
      </c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80"/>
      <c r="U23" s="278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  <c r="AO23" s="279"/>
      <c r="AP23" s="279"/>
      <c r="AQ23" s="280"/>
    </row>
    <row r="24" spans="1:43" s="2" customFormat="1" ht="14.45" customHeight="1" x14ac:dyDescent="0.25">
      <c r="A24" s="278"/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80"/>
      <c r="U24" s="278"/>
      <c r="V24" s="279"/>
      <c r="W24" s="279"/>
      <c r="X24" s="279"/>
      <c r="Y24" s="279"/>
      <c r="Z24" s="279"/>
      <c r="AA24" s="279"/>
      <c r="AB24" s="279"/>
      <c r="AC24" s="279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9"/>
      <c r="AO24" s="279"/>
      <c r="AP24" s="279"/>
      <c r="AQ24" s="280"/>
    </row>
    <row r="25" spans="1:43" s="2" customFormat="1" ht="14.45" customHeight="1" x14ac:dyDescent="0.25">
      <c r="A25" s="278"/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80"/>
      <c r="U25" s="278"/>
      <c r="V25" s="279"/>
      <c r="W25" s="279"/>
      <c r="X25" s="279"/>
      <c r="Y25" s="279"/>
      <c r="Z25" s="279"/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  <c r="AK25" s="279"/>
      <c r="AL25" s="279"/>
      <c r="AM25" s="279"/>
      <c r="AN25" s="279"/>
      <c r="AO25" s="279"/>
      <c r="AP25" s="279"/>
      <c r="AQ25" s="280"/>
    </row>
    <row r="26" spans="1:43" s="2" customFormat="1" ht="14.45" customHeight="1" x14ac:dyDescent="0.25">
      <c r="A26" s="278"/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80"/>
      <c r="U26" s="278"/>
      <c r="V26" s="279"/>
      <c r="W26" s="279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  <c r="AM26" s="279"/>
      <c r="AN26" s="279"/>
      <c r="AO26" s="279"/>
      <c r="AP26" s="279"/>
      <c r="AQ26" s="280"/>
    </row>
    <row r="27" spans="1:43" s="2" customFormat="1" ht="14.45" customHeight="1" x14ac:dyDescent="0.25">
      <c r="A27" s="278" t="s">
        <v>50</v>
      </c>
      <c r="B27" s="279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80"/>
      <c r="U27" s="278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79"/>
      <c r="AO27" s="279"/>
      <c r="AP27" s="279"/>
      <c r="AQ27" s="280"/>
    </row>
    <row r="28" spans="1:43" s="2" customFormat="1" ht="14.45" customHeight="1" x14ac:dyDescent="0.25">
      <c r="A28" s="278" t="s">
        <v>24</v>
      </c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280"/>
      <c r="U28" s="278"/>
      <c r="V28" s="279"/>
      <c r="W28" s="279"/>
      <c r="X28" s="279"/>
      <c r="Y28" s="279"/>
      <c r="Z28" s="279"/>
      <c r="AA28" s="279"/>
      <c r="AB28" s="279"/>
      <c r="AC28" s="279"/>
      <c r="AD28" s="279"/>
      <c r="AE28" s="279"/>
      <c r="AF28" s="279"/>
      <c r="AG28" s="279"/>
      <c r="AH28" s="279"/>
      <c r="AI28" s="279"/>
      <c r="AJ28" s="279"/>
      <c r="AK28" s="279"/>
      <c r="AL28" s="279"/>
      <c r="AM28" s="279"/>
      <c r="AN28" s="279"/>
      <c r="AO28" s="279"/>
      <c r="AP28" s="279"/>
      <c r="AQ28" s="280"/>
    </row>
    <row r="29" spans="1:43" s="2" customFormat="1" ht="14.45" customHeight="1" x14ac:dyDescent="0.25">
      <c r="A29" s="290"/>
      <c r="B29" s="291"/>
      <c r="C29" s="291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2"/>
      <c r="U29" s="290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2"/>
    </row>
    <row r="30" spans="1:43" s="2" customFormat="1" ht="12" customHeight="1" x14ac:dyDescent="0.25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</row>
    <row r="31" spans="1:43" s="2" customFormat="1" ht="15" customHeight="1" x14ac:dyDescent="0.25">
      <c r="A31" s="15" t="s">
        <v>0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7"/>
    </row>
    <row r="32" spans="1:43" s="2" customFormat="1" ht="15" customHeight="1" x14ac:dyDescent="0.25">
      <c r="A32" s="18" t="s">
        <v>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20"/>
    </row>
    <row r="33" spans="1:43" s="2" customFormat="1" ht="15" customHeight="1" x14ac:dyDescent="0.25">
      <c r="A33" s="21" t="s">
        <v>27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3"/>
    </row>
    <row r="34" spans="1:43" s="2" customFormat="1" ht="15" customHeight="1" x14ac:dyDescent="0.25">
      <c r="A34" s="194" t="s">
        <v>18</v>
      </c>
      <c r="B34" s="195"/>
      <c r="C34" s="195"/>
      <c r="D34" s="195"/>
      <c r="E34" s="195"/>
      <c r="F34" s="196"/>
      <c r="G34" s="203" t="s">
        <v>28</v>
      </c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5"/>
      <c r="AG34" s="197" t="s">
        <v>20</v>
      </c>
      <c r="AH34" s="198"/>
      <c r="AI34" s="198"/>
      <c r="AJ34" s="198"/>
      <c r="AK34" s="198"/>
      <c r="AL34" s="199"/>
      <c r="AM34" s="200" t="s">
        <v>68</v>
      </c>
      <c r="AN34" s="201"/>
      <c r="AO34" s="201"/>
      <c r="AP34" s="201"/>
      <c r="AQ34" s="202"/>
    </row>
    <row r="35" spans="1:43" s="2" customFormat="1" ht="15" customHeight="1" x14ac:dyDescent="0.25">
      <c r="A35" s="194" t="s">
        <v>19</v>
      </c>
      <c r="B35" s="195"/>
      <c r="C35" s="195"/>
      <c r="D35" s="195"/>
      <c r="E35" s="195"/>
      <c r="F35" s="196"/>
      <c r="G35" s="206" t="s">
        <v>21</v>
      </c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8"/>
    </row>
    <row r="36" spans="1:43" s="2" customFormat="1" ht="15" customHeight="1" x14ac:dyDescent="0.25">
      <c r="A36" s="293"/>
      <c r="B36" s="294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5"/>
    </row>
    <row r="37" spans="1:43" s="2" customFormat="1" ht="15" customHeight="1" x14ac:dyDescent="0.25">
      <c r="A37" s="97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9"/>
    </row>
    <row r="38" spans="1:43" s="2" customFormat="1" ht="15" customHeight="1" x14ac:dyDescent="0.25">
      <c r="A38" s="97" t="s">
        <v>33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9"/>
    </row>
    <row r="39" spans="1:43" s="2" customFormat="1" ht="15" customHeight="1" x14ac:dyDescent="0.25">
      <c r="A39" s="97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9"/>
    </row>
    <row r="40" spans="1:43" s="2" customFormat="1" ht="15" customHeight="1" x14ac:dyDescent="0.25">
      <c r="A40" s="97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9"/>
    </row>
    <row r="41" spans="1:43" s="2" customFormat="1" ht="15" customHeight="1" x14ac:dyDescent="0.25">
      <c r="A41" s="97"/>
      <c r="B41" s="98"/>
      <c r="C41" s="98"/>
      <c r="D41" s="211">
        <f>SUM(Z6)</f>
        <v>2011</v>
      </c>
      <c r="E41" s="98"/>
      <c r="F41" s="98"/>
      <c r="G41" s="98"/>
      <c r="H41" s="98"/>
      <c r="I41" s="209" t="s">
        <v>11</v>
      </c>
      <c r="J41" s="209"/>
      <c r="K41" s="209"/>
      <c r="L41" s="209"/>
      <c r="M41" s="209"/>
      <c r="N41" s="209"/>
      <c r="O41" s="209"/>
      <c r="P41" s="209"/>
      <c r="Q41" s="209"/>
      <c r="R41" s="98">
        <f>AL8</f>
        <v>15</v>
      </c>
      <c r="S41" s="98"/>
      <c r="T41" s="98" t="s">
        <v>12</v>
      </c>
      <c r="U41" s="98"/>
      <c r="V41" s="98" t="str">
        <f>AF4</f>
        <v>Yıllık İzin</v>
      </c>
      <c r="W41" s="98"/>
      <c r="X41" s="98"/>
      <c r="Y41" s="98"/>
      <c r="Z41" s="98"/>
      <c r="AA41" s="98" t="s">
        <v>42</v>
      </c>
      <c r="AB41" s="98"/>
      <c r="AC41" s="98"/>
      <c r="AD41" s="98"/>
      <c r="AE41" s="98"/>
      <c r="AF41" s="209" t="str">
        <f>G6</f>
        <v>Mahmut ALTUNDAĞ</v>
      </c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10"/>
    </row>
    <row r="42" spans="1:43" s="2" customFormat="1" ht="15" customHeight="1" x14ac:dyDescent="0.25">
      <c r="A42" s="251">
        <f>SUM(AL7)</f>
        <v>41113</v>
      </c>
      <c r="B42" s="98"/>
      <c r="C42" s="98"/>
      <c r="D42" s="98"/>
      <c r="E42" s="98"/>
      <c r="F42" s="98"/>
      <c r="G42" s="209" t="s">
        <v>22</v>
      </c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10"/>
    </row>
    <row r="43" spans="1:43" s="2" customFormat="1" ht="15" customHeight="1" x14ac:dyDescent="0.25">
      <c r="A43" s="97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9"/>
    </row>
    <row r="44" spans="1:43" s="2" customFormat="1" ht="15" customHeight="1" x14ac:dyDescent="0.25">
      <c r="A44" s="97"/>
      <c r="B44" s="98"/>
      <c r="C44" s="98"/>
      <c r="D44" s="209" t="s">
        <v>69</v>
      </c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10"/>
    </row>
    <row r="45" spans="1:43" s="2" customFormat="1" ht="15" customHeight="1" x14ac:dyDescent="0.25">
      <c r="A45" s="97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9"/>
    </row>
    <row r="46" spans="1:43" s="2" customFormat="1" ht="15" customHeight="1" x14ac:dyDescent="0.25">
      <c r="A46" s="179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19" t="str">
        <f>A27</f>
        <v>Doç. Dr. Muhittin MACİT</v>
      </c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9"/>
    </row>
    <row r="47" spans="1:43" s="2" customFormat="1" ht="15" customHeight="1" x14ac:dyDescent="0.25">
      <c r="A47" s="179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19" t="str">
        <f>A28</f>
        <v>Başkan V.</v>
      </c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9"/>
    </row>
    <row r="48" spans="1:43" s="2" customFormat="1" ht="15" customHeight="1" x14ac:dyDescent="0.25">
      <c r="A48" s="179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19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9"/>
    </row>
    <row r="49" spans="1:43" s="2" customFormat="1" ht="15" customHeight="1" x14ac:dyDescent="0.25">
      <c r="A49" s="100" t="s">
        <v>25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2"/>
    </row>
    <row r="50" spans="1:43" s="2" customFormat="1" ht="15" customHeight="1" x14ac:dyDescent="0.25">
      <c r="A50" s="100" t="s">
        <v>26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2"/>
    </row>
    <row r="51" spans="1:43" s="2" customFormat="1" ht="15" customHeight="1" x14ac:dyDescent="0.25">
      <c r="A51" s="100" t="s">
        <v>30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2"/>
    </row>
    <row r="52" spans="1:43" s="2" customFormat="1" ht="15" customHeight="1" x14ac:dyDescent="0.25">
      <c r="A52" s="100" t="s">
        <v>31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2"/>
    </row>
    <row r="53" spans="1:43" s="2" customFormat="1" ht="15" customHeight="1" x14ac:dyDescent="0.25">
      <c r="A53" s="116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8"/>
    </row>
    <row r="54" spans="1:43" s="2" customFormat="1" ht="15" customHeight="1" x14ac:dyDescent="0.25">
      <c r="A54" s="106" t="s">
        <v>46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8"/>
    </row>
    <row r="55" spans="1:43" s="2" customFormat="1" ht="15" customHeight="1" x14ac:dyDescent="0.25">
      <c r="A55" s="106" t="s">
        <v>45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8"/>
    </row>
    <row r="56" spans="1:43" s="2" customFormat="1" ht="15" customHeight="1" x14ac:dyDescent="0.25">
      <c r="A56" s="106" t="s">
        <v>32</v>
      </c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8"/>
    </row>
    <row r="57" spans="1:43" s="2" customFormat="1" ht="15" customHeight="1" x14ac:dyDescent="0.25">
      <c r="A57" s="103" t="s">
        <v>47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5"/>
    </row>
    <row r="58" spans="1:43" s="2" customFormat="1" ht="15" customHeight="1" x14ac:dyDescent="0.25">
      <c r="A58" s="121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3"/>
    </row>
    <row r="59" spans="1:43" ht="15" customHeight="1" x14ac:dyDescent="0.25">
      <c r="A59" s="15" t="s">
        <v>0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7"/>
    </row>
    <row r="60" spans="1:43" ht="15" customHeight="1" thickBot="1" x14ac:dyDescent="0.3">
      <c r="A60" s="142" t="s">
        <v>1</v>
      </c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4"/>
    </row>
    <row r="61" spans="1:43" ht="12.6" customHeight="1" thickTop="1" x14ac:dyDescent="0.25">
      <c r="A61" s="242" t="s">
        <v>2</v>
      </c>
      <c r="B61" s="243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56" t="s">
        <v>38</v>
      </c>
      <c r="U61" s="256"/>
      <c r="V61" s="256"/>
      <c r="W61" s="256"/>
      <c r="X61" s="256"/>
      <c r="Y61" s="256"/>
      <c r="Z61" s="212" t="s">
        <v>51</v>
      </c>
      <c r="AA61" s="212"/>
      <c r="AB61" s="212"/>
      <c r="AC61" s="212"/>
      <c r="AD61" s="212"/>
      <c r="AE61" s="212"/>
      <c r="AF61" s="212"/>
      <c r="AG61" s="212"/>
      <c r="AH61" s="212"/>
      <c r="AI61" s="212"/>
      <c r="AJ61" s="212"/>
      <c r="AK61" s="212"/>
      <c r="AL61" s="212" t="s">
        <v>54</v>
      </c>
      <c r="AM61" s="212"/>
      <c r="AN61" s="212"/>
      <c r="AO61" s="212"/>
      <c r="AP61" s="212"/>
      <c r="AQ61" s="212"/>
    </row>
    <row r="62" spans="1:43" ht="18" customHeight="1" x14ac:dyDescent="0.25">
      <c r="A62" s="244"/>
      <c r="B62" s="245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57"/>
      <c r="U62" s="257"/>
      <c r="V62" s="257"/>
      <c r="W62" s="257"/>
      <c r="X62" s="257"/>
      <c r="Y62" s="257"/>
      <c r="Z62" s="124" t="s">
        <v>39</v>
      </c>
      <c r="AA62" s="125"/>
      <c r="AB62" s="125"/>
      <c r="AC62" s="125"/>
      <c r="AD62" s="125"/>
      <c r="AE62" s="125"/>
      <c r="AF62" s="126" t="str">
        <f>AF4</f>
        <v>Yıllık İzin</v>
      </c>
      <c r="AG62" s="126"/>
      <c r="AH62" s="126"/>
      <c r="AI62" s="126"/>
      <c r="AJ62" s="126"/>
      <c r="AK62" s="126"/>
      <c r="AL62" s="126">
        <f>AL4</f>
        <v>2012</v>
      </c>
      <c r="AM62" s="126"/>
      <c r="AN62" s="126"/>
      <c r="AO62" s="126"/>
      <c r="AP62" s="126"/>
      <c r="AQ62" s="126"/>
    </row>
    <row r="63" spans="1:43" s="2" customFormat="1" ht="27" customHeight="1" x14ac:dyDescent="0.25">
      <c r="A63" s="127" t="s">
        <v>3</v>
      </c>
      <c r="B63" s="128"/>
      <c r="C63" s="128"/>
      <c r="D63" s="128"/>
      <c r="E63" s="128"/>
      <c r="F63" s="129"/>
      <c r="G63" s="130" t="str">
        <f>G5</f>
        <v>İnsan Kaynakları ve Destek Hizmetleri Dairesi Başkanlığı</v>
      </c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2"/>
      <c r="T63" s="133" t="s">
        <v>4</v>
      </c>
      <c r="U63" s="134"/>
      <c r="V63" s="134"/>
      <c r="W63" s="134"/>
      <c r="X63" s="134"/>
      <c r="Y63" s="135"/>
      <c r="Z63" s="136" t="s">
        <v>36</v>
      </c>
      <c r="AA63" s="137"/>
      <c r="AB63" s="137"/>
      <c r="AC63" s="137"/>
      <c r="AD63" s="137"/>
      <c r="AE63" s="138"/>
      <c r="AF63" s="133" t="s">
        <v>7</v>
      </c>
      <c r="AG63" s="134"/>
      <c r="AH63" s="134"/>
      <c r="AI63" s="134"/>
      <c r="AJ63" s="134"/>
      <c r="AK63" s="135"/>
      <c r="AL63" s="139">
        <v>41094</v>
      </c>
      <c r="AM63" s="140"/>
      <c r="AN63" s="140"/>
      <c r="AO63" s="140"/>
      <c r="AP63" s="140"/>
      <c r="AQ63" s="141"/>
    </row>
    <row r="64" spans="1:43" s="2" customFormat="1" ht="13.15" customHeight="1" x14ac:dyDescent="0.25">
      <c r="A64" s="26" t="s">
        <v>6</v>
      </c>
      <c r="B64" s="27"/>
      <c r="C64" s="27"/>
      <c r="D64" s="27"/>
      <c r="E64" s="27"/>
      <c r="F64" s="28"/>
      <c r="G64" s="47" t="str">
        <f>G6</f>
        <v>Mahmut ALTUNDAĞ</v>
      </c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9"/>
      <c r="T64" s="154" t="s">
        <v>66</v>
      </c>
      <c r="U64" s="155"/>
      <c r="V64" s="155"/>
      <c r="W64" s="155"/>
      <c r="X64" s="155"/>
      <c r="Y64" s="156"/>
      <c r="Z64" s="157">
        <f>SUM(Z6)</f>
        <v>2011</v>
      </c>
      <c r="AA64" s="158"/>
      <c r="AB64" s="158"/>
      <c r="AC64" s="158"/>
      <c r="AD64" s="158"/>
      <c r="AE64" s="159"/>
      <c r="AF64" s="133" t="s">
        <v>8</v>
      </c>
      <c r="AG64" s="134"/>
      <c r="AH64" s="134"/>
      <c r="AI64" s="134"/>
      <c r="AJ64" s="134"/>
      <c r="AK64" s="135"/>
      <c r="AL64" s="139">
        <v>41110</v>
      </c>
      <c r="AM64" s="140"/>
      <c r="AN64" s="140"/>
      <c r="AO64" s="140"/>
      <c r="AP64" s="140"/>
      <c r="AQ64" s="141"/>
    </row>
    <row r="65" spans="1:43" s="2" customFormat="1" ht="13.15" customHeight="1" x14ac:dyDescent="0.25">
      <c r="A65" s="32"/>
      <c r="B65" s="33"/>
      <c r="C65" s="33"/>
      <c r="D65" s="33"/>
      <c r="E65" s="33"/>
      <c r="F65" s="34"/>
      <c r="G65" s="50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2"/>
      <c r="T65" s="133" t="s">
        <v>5</v>
      </c>
      <c r="U65" s="134"/>
      <c r="V65" s="134"/>
      <c r="W65" s="134"/>
      <c r="X65" s="134"/>
      <c r="Y65" s="135"/>
      <c r="Z65" s="296">
        <f>SUM(Z7)</f>
        <v>2011</v>
      </c>
      <c r="AA65" s="297"/>
      <c r="AB65" s="297"/>
      <c r="AC65" s="297"/>
      <c r="AD65" s="297"/>
      <c r="AE65" s="298"/>
      <c r="AF65" s="154" t="s">
        <v>44</v>
      </c>
      <c r="AG65" s="155"/>
      <c r="AH65" s="155"/>
      <c r="AI65" s="155"/>
      <c r="AJ65" s="155"/>
      <c r="AK65" s="156"/>
      <c r="AL65" s="139">
        <v>41113</v>
      </c>
      <c r="AM65" s="140"/>
      <c r="AN65" s="140"/>
      <c r="AO65" s="140"/>
      <c r="AP65" s="140"/>
      <c r="AQ65" s="141"/>
    </row>
    <row r="66" spans="1:43" s="2" customFormat="1" ht="27" customHeight="1" x14ac:dyDescent="0.25">
      <c r="A66" s="127" t="s">
        <v>9</v>
      </c>
      <c r="B66" s="128"/>
      <c r="C66" s="128"/>
      <c r="D66" s="128"/>
      <c r="E66" s="128"/>
      <c r="F66" s="129"/>
      <c r="G66" s="130" t="str">
        <f>G8</f>
        <v>İnsan Kaynakları ve Destek Hizmetleri Dairesi Başkanı</v>
      </c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2"/>
      <c r="T66" s="133" t="s">
        <v>43</v>
      </c>
      <c r="U66" s="134"/>
      <c r="V66" s="134"/>
      <c r="W66" s="134"/>
      <c r="X66" s="134"/>
      <c r="Y66" s="135"/>
      <c r="Z66" s="218">
        <f>SUM(Z8)</f>
        <v>60</v>
      </c>
      <c r="AA66" s="140"/>
      <c r="AB66" s="140"/>
      <c r="AC66" s="140"/>
      <c r="AD66" s="140"/>
      <c r="AE66" s="141"/>
      <c r="AF66" s="133" t="s">
        <v>10</v>
      </c>
      <c r="AG66" s="134"/>
      <c r="AH66" s="134"/>
      <c r="AI66" s="134"/>
      <c r="AJ66" s="134"/>
      <c r="AK66" s="135"/>
      <c r="AL66" s="218">
        <f>SUM(AL8)</f>
        <v>15</v>
      </c>
      <c r="AM66" s="140"/>
      <c r="AN66" s="140"/>
      <c r="AO66" s="140"/>
      <c r="AP66" s="140"/>
      <c r="AQ66" s="141"/>
    </row>
    <row r="67" spans="1:43" s="2" customFormat="1" ht="13.15" customHeight="1" x14ac:dyDescent="0.25">
      <c r="A67" s="227" t="s">
        <v>13</v>
      </c>
      <c r="B67" s="228"/>
      <c r="C67" s="228"/>
      <c r="D67" s="228"/>
      <c r="E67" s="228"/>
      <c r="F67" s="229"/>
      <c r="G67" s="176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8"/>
    </row>
    <row r="68" spans="1:43" s="2" customFormat="1" ht="13.15" customHeight="1" x14ac:dyDescent="0.25">
      <c r="A68" s="230"/>
      <c r="B68" s="231"/>
      <c r="C68" s="231"/>
      <c r="D68" s="231"/>
      <c r="E68" s="231"/>
      <c r="F68" s="232"/>
      <c r="G68" s="179"/>
      <c r="H68" s="180"/>
      <c r="I68" s="180"/>
      <c r="J68" s="180"/>
      <c r="K68" s="180"/>
      <c r="L68" s="180"/>
      <c r="M68" s="180"/>
      <c r="N68" s="236">
        <f>SUM(Z65)</f>
        <v>2011</v>
      </c>
      <c r="O68" s="236"/>
      <c r="P68" s="236"/>
      <c r="Q68" s="236"/>
      <c r="R68" s="236"/>
      <c r="S68" s="236"/>
      <c r="T68" s="101" t="s">
        <v>37</v>
      </c>
      <c r="U68" s="101"/>
      <c r="V68" s="101"/>
      <c r="W68" s="101"/>
      <c r="X68" s="180">
        <f>SUM(AL66)</f>
        <v>15</v>
      </c>
      <c r="Y68" s="180"/>
      <c r="Z68" s="180" t="s">
        <v>12</v>
      </c>
      <c r="AA68" s="180"/>
      <c r="AB68" s="160" t="str">
        <f>AF62</f>
        <v>Yıllık İzin</v>
      </c>
      <c r="AC68" s="160"/>
      <c r="AD68" s="160"/>
      <c r="AE68" s="160"/>
      <c r="AF68" s="160"/>
      <c r="AG68" s="101" t="s">
        <v>40</v>
      </c>
      <c r="AH68" s="101"/>
      <c r="AI68" s="101"/>
      <c r="AJ68" s="101"/>
      <c r="AK68" s="101"/>
      <c r="AL68" s="101"/>
      <c r="AM68" s="101"/>
      <c r="AN68" s="101"/>
      <c r="AO68" s="101"/>
      <c r="AP68" s="101"/>
      <c r="AQ68" s="102"/>
    </row>
    <row r="69" spans="1:43" s="2" customFormat="1" ht="13.15" customHeight="1" x14ac:dyDescent="0.25">
      <c r="A69" s="230"/>
      <c r="B69" s="231"/>
      <c r="C69" s="231"/>
      <c r="D69" s="231"/>
      <c r="E69" s="231"/>
      <c r="F69" s="232"/>
      <c r="G69" s="179"/>
      <c r="H69" s="180"/>
      <c r="I69" s="180"/>
      <c r="J69" s="101" t="s">
        <v>16</v>
      </c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2"/>
    </row>
    <row r="70" spans="1:43" s="2" customFormat="1" ht="13.15" customHeight="1" x14ac:dyDescent="0.25">
      <c r="A70" s="230"/>
      <c r="B70" s="231"/>
      <c r="C70" s="231"/>
      <c r="D70" s="231"/>
      <c r="E70" s="231"/>
      <c r="F70" s="232"/>
      <c r="G70" s="179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222" t="str">
        <f>AB12</f>
        <v>29.06.2012</v>
      </c>
      <c r="AC70" s="252"/>
      <c r="AD70" s="252"/>
      <c r="AE70" s="252"/>
      <c r="AF70" s="252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1"/>
    </row>
    <row r="71" spans="1:43" s="2" customFormat="1" ht="13.15" customHeight="1" x14ac:dyDescent="0.25">
      <c r="A71" s="233"/>
      <c r="B71" s="234"/>
      <c r="C71" s="234"/>
      <c r="D71" s="234"/>
      <c r="E71" s="234"/>
      <c r="F71" s="235"/>
      <c r="G71" s="182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3"/>
      <c r="AP71" s="183"/>
      <c r="AQ71" s="184"/>
    </row>
    <row r="72" spans="1:43" s="2" customFormat="1" ht="13.15" customHeight="1" x14ac:dyDescent="0.25">
      <c r="A72" s="26" t="s">
        <v>14</v>
      </c>
      <c r="B72" s="27"/>
      <c r="C72" s="27"/>
      <c r="D72" s="27"/>
      <c r="E72" s="27"/>
      <c r="F72" s="28"/>
      <c r="G72" s="161" t="str">
        <f>G14</f>
        <v>Nişanca Mah. Baba Haydar Cad. No:37/3 Eyüp/İSTANBUL GSM:0537 5993320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164" t="s">
        <v>15</v>
      </c>
      <c r="Y72" s="165"/>
      <c r="Z72" s="165"/>
      <c r="AA72" s="165"/>
      <c r="AB72" s="165"/>
      <c r="AC72" s="165"/>
      <c r="AD72" s="166"/>
      <c r="AE72" s="170" t="s">
        <v>35</v>
      </c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2"/>
    </row>
    <row r="73" spans="1:43" s="2" customFormat="1" ht="13.15" customHeight="1" x14ac:dyDescent="0.25">
      <c r="A73" s="29"/>
      <c r="B73" s="30"/>
      <c r="C73" s="30"/>
      <c r="D73" s="30"/>
      <c r="E73" s="30"/>
      <c r="F73" s="31"/>
      <c r="G73" s="162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7"/>
      <c r="Y73" s="168"/>
      <c r="Z73" s="168"/>
      <c r="AA73" s="168"/>
      <c r="AB73" s="168"/>
      <c r="AC73" s="168"/>
      <c r="AD73" s="169"/>
      <c r="AE73" s="173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5"/>
    </row>
    <row r="74" spans="1:43" s="2" customFormat="1" ht="13.15" customHeight="1" x14ac:dyDescent="0.25">
      <c r="A74" s="29"/>
      <c r="B74" s="30"/>
      <c r="C74" s="30"/>
      <c r="D74" s="30"/>
      <c r="E74" s="30"/>
      <c r="F74" s="31"/>
      <c r="G74" s="162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76"/>
      <c r="Y74" s="177"/>
      <c r="Z74" s="177"/>
      <c r="AA74" s="177"/>
      <c r="AB74" s="177"/>
      <c r="AC74" s="177"/>
      <c r="AD74" s="178"/>
      <c r="AE74" s="185" t="str">
        <f>AE16</f>
        <v xml:space="preserve">Muammer AKÇAY                              </v>
      </c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7"/>
    </row>
    <row r="75" spans="1:43" s="2" customFormat="1" ht="13.15" customHeight="1" x14ac:dyDescent="0.25">
      <c r="A75" s="29"/>
      <c r="B75" s="30"/>
      <c r="C75" s="30"/>
      <c r="D75" s="30"/>
      <c r="E75" s="30"/>
      <c r="F75" s="31"/>
      <c r="G75" s="162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79"/>
      <c r="Y75" s="180"/>
      <c r="Z75" s="180"/>
      <c r="AA75" s="180"/>
      <c r="AB75" s="180"/>
      <c r="AC75" s="180"/>
      <c r="AD75" s="181"/>
      <c r="AE75" s="188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90"/>
    </row>
    <row r="76" spans="1:43" s="2" customFormat="1" ht="13.15" customHeight="1" x14ac:dyDescent="0.25">
      <c r="A76" s="29"/>
      <c r="B76" s="30"/>
      <c r="C76" s="30"/>
      <c r="D76" s="30"/>
      <c r="E76" s="30"/>
      <c r="F76" s="31"/>
      <c r="G76" s="162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79"/>
      <c r="Y76" s="180"/>
      <c r="Z76" s="180"/>
      <c r="AA76" s="180"/>
      <c r="AB76" s="180"/>
      <c r="AC76" s="180"/>
      <c r="AD76" s="181"/>
      <c r="AE76" s="188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90"/>
    </row>
    <row r="77" spans="1:43" s="2" customFormat="1" ht="13.15" customHeight="1" x14ac:dyDescent="0.25">
      <c r="A77" s="32"/>
      <c r="B77" s="33"/>
      <c r="C77" s="33"/>
      <c r="D77" s="33"/>
      <c r="E77" s="33"/>
      <c r="F77" s="34"/>
      <c r="G77" s="50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182"/>
      <c r="Y77" s="183"/>
      <c r="Z77" s="183"/>
      <c r="AA77" s="183"/>
      <c r="AB77" s="183"/>
      <c r="AC77" s="183"/>
      <c r="AD77" s="184"/>
      <c r="AE77" s="191"/>
      <c r="AF77" s="192"/>
      <c r="AG77" s="192"/>
      <c r="AH77" s="192"/>
      <c r="AI77" s="192"/>
      <c r="AJ77" s="192"/>
      <c r="AK77" s="192"/>
      <c r="AL77" s="192"/>
      <c r="AM77" s="192"/>
      <c r="AN77" s="192"/>
      <c r="AO77" s="192"/>
      <c r="AP77" s="192"/>
      <c r="AQ77" s="193"/>
    </row>
    <row r="78" spans="1:43" s="2" customFormat="1" ht="13.15" customHeight="1" x14ac:dyDescent="0.25">
      <c r="A78" s="148" t="s">
        <v>17</v>
      </c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50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50"/>
    </row>
    <row r="79" spans="1:43" s="2" customFormat="1" ht="13.15" customHeight="1" x14ac:dyDescent="0.25">
      <c r="A79" s="151"/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3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3"/>
    </row>
    <row r="80" spans="1:43" s="2" customFormat="1" ht="14.45" customHeight="1" x14ac:dyDescent="0.25">
      <c r="A80" s="145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7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7"/>
    </row>
    <row r="81" spans="1:43" s="2" customFormat="1" ht="14.45" customHeight="1" x14ac:dyDescent="0.25">
      <c r="A81" s="109" t="str">
        <f>A23</f>
        <v>29.06.2012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1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1"/>
    </row>
    <row r="82" spans="1:43" s="2" customFormat="1" ht="14.45" customHeight="1" x14ac:dyDescent="0.25">
      <c r="A82" s="120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1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1"/>
    </row>
    <row r="83" spans="1:43" s="2" customFormat="1" ht="14.45" customHeight="1" x14ac:dyDescent="0.25">
      <c r="A83" s="120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1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1"/>
    </row>
    <row r="84" spans="1:43" s="2" customFormat="1" ht="14.45" customHeight="1" x14ac:dyDescent="0.25">
      <c r="A84" s="120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1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1"/>
    </row>
    <row r="85" spans="1:43" s="2" customFormat="1" ht="14.45" customHeight="1" x14ac:dyDescent="0.25">
      <c r="A85" s="109" t="str">
        <f>A27</f>
        <v>Doç. Dr. Muhittin MACİT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1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1"/>
    </row>
    <row r="86" spans="1:43" s="2" customFormat="1" ht="14.45" customHeight="1" x14ac:dyDescent="0.25">
      <c r="A86" s="109" t="str">
        <f>A28</f>
        <v>Başkan V.</v>
      </c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1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1"/>
    </row>
    <row r="87" spans="1:43" s="2" customFormat="1" ht="14.45" customHeight="1" x14ac:dyDescent="0.25">
      <c r="A87" s="113"/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5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5"/>
    </row>
    <row r="88" spans="1:43" s="2" customFormat="1" ht="12" customHeight="1" x14ac:dyDescent="0.25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</row>
    <row r="89" spans="1:43" s="2" customFormat="1" ht="15" customHeight="1" x14ac:dyDescent="0.25">
      <c r="A89" s="15" t="s">
        <v>0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7"/>
    </row>
    <row r="90" spans="1:43" s="2" customFormat="1" ht="15" customHeight="1" x14ac:dyDescent="0.25">
      <c r="A90" s="18" t="s">
        <v>1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20"/>
    </row>
    <row r="91" spans="1:43" s="2" customFormat="1" ht="15" customHeight="1" x14ac:dyDescent="0.25">
      <c r="A91" s="21" t="s">
        <v>27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3"/>
    </row>
    <row r="92" spans="1:43" s="2" customFormat="1" ht="15" customHeight="1" x14ac:dyDescent="0.25">
      <c r="A92" s="194" t="s">
        <v>18</v>
      </c>
      <c r="B92" s="195"/>
      <c r="C92" s="195"/>
      <c r="D92" s="195"/>
      <c r="E92" s="195"/>
      <c r="F92" s="196"/>
      <c r="G92" s="206" t="str">
        <f>G34</f>
        <v>B.16.1.YEK.073 - 903.05. -/….</v>
      </c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8"/>
      <c r="AG92" s="197" t="s">
        <v>20</v>
      </c>
      <c r="AH92" s="198"/>
      <c r="AI92" s="198"/>
      <c r="AJ92" s="198"/>
      <c r="AK92" s="198"/>
      <c r="AL92" s="199"/>
      <c r="AM92" s="249" t="str">
        <f>AM34</f>
        <v>…./07/2012</v>
      </c>
      <c r="AN92" s="112"/>
      <c r="AO92" s="112"/>
      <c r="AP92" s="112"/>
      <c r="AQ92" s="250"/>
    </row>
    <row r="93" spans="1:43" s="2" customFormat="1" ht="15" customHeight="1" x14ac:dyDescent="0.25">
      <c r="A93" s="194" t="s">
        <v>19</v>
      </c>
      <c r="B93" s="195"/>
      <c r="C93" s="195"/>
      <c r="D93" s="195"/>
      <c r="E93" s="195"/>
      <c r="F93" s="196"/>
      <c r="G93" s="206" t="s">
        <v>21</v>
      </c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8"/>
    </row>
    <row r="94" spans="1:43" s="2" customFormat="1" ht="15" customHeight="1" x14ac:dyDescent="0.25">
      <c r="A94" s="293"/>
      <c r="B94" s="294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5"/>
    </row>
    <row r="95" spans="1:43" s="2" customFormat="1" ht="15" customHeight="1" x14ac:dyDescent="0.25">
      <c r="A95" s="97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9"/>
    </row>
    <row r="96" spans="1:43" s="2" customFormat="1" ht="15" customHeight="1" x14ac:dyDescent="0.25">
      <c r="A96" s="97" t="s">
        <v>33</v>
      </c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9"/>
    </row>
    <row r="97" spans="1:43" s="2" customFormat="1" ht="15" customHeight="1" x14ac:dyDescent="0.25">
      <c r="A97" s="97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9"/>
    </row>
    <row r="98" spans="1:43" s="2" customFormat="1" ht="15" customHeight="1" x14ac:dyDescent="0.25">
      <c r="A98" s="97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9"/>
    </row>
    <row r="99" spans="1:43" s="2" customFormat="1" ht="15" customHeight="1" x14ac:dyDescent="0.25">
      <c r="A99" s="97"/>
      <c r="B99" s="98"/>
      <c r="C99" s="98"/>
      <c r="D99" s="211">
        <f>SUM(Z64)</f>
        <v>2011</v>
      </c>
      <c r="E99" s="98"/>
      <c r="F99" s="98"/>
      <c r="G99" s="98"/>
      <c r="H99" s="98"/>
      <c r="I99" s="209" t="s">
        <v>11</v>
      </c>
      <c r="J99" s="209"/>
      <c r="K99" s="209"/>
      <c r="L99" s="209"/>
      <c r="M99" s="209"/>
      <c r="N99" s="209"/>
      <c r="O99" s="209"/>
      <c r="P99" s="209"/>
      <c r="Q99" s="209"/>
      <c r="R99" s="98">
        <f>AL66</f>
        <v>15</v>
      </c>
      <c r="S99" s="98"/>
      <c r="T99" s="98" t="s">
        <v>12</v>
      </c>
      <c r="U99" s="98"/>
      <c r="V99" s="98" t="str">
        <f>AF62</f>
        <v>Yıllık İzin</v>
      </c>
      <c r="W99" s="98"/>
      <c r="X99" s="98"/>
      <c r="Y99" s="98"/>
      <c r="Z99" s="98"/>
      <c r="AA99" s="98" t="s">
        <v>42</v>
      </c>
      <c r="AB99" s="98"/>
      <c r="AC99" s="98"/>
      <c r="AD99" s="98"/>
      <c r="AE99" s="98"/>
      <c r="AF99" s="209" t="str">
        <f>G64</f>
        <v>Mahmut ALTUNDAĞ</v>
      </c>
      <c r="AG99" s="209"/>
      <c r="AH99" s="209"/>
      <c r="AI99" s="209"/>
      <c r="AJ99" s="209"/>
      <c r="AK99" s="209"/>
      <c r="AL99" s="209"/>
      <c r="AM99" s="209"/>
      <c r="AN99" s="209"/>
      <c r="AO99" s="209"/>
      <c r="AP99" s="209"/>
      <c r="AQ99" s="210"/>
    </row>
    <row r="100" spans="1:43" s="2" customFormat="1" ht="15" customHeight="1" x14ac:dyDescent="0.25">
      <c r="A100" s="251">
        <f>SUM(AL65)</f>
        <v>41113</v>
      </c>
      <c r="B100" s="98"/>
      <c r="C100" s="98"/>
      <c r="D100" s="98"/>
      <c r="E100" s="98"/>
      <c r="F100" s="98"/>
      <c r="G100" s="209" t="s">
        <v>22</v>
      </c>
      <c r="H100" s="209"/>
      <c r="I100" s="209"/>
      <c r="J100" s="209"/>
      <c r="K100" s="209"/>
      <c r="L100" s="209"/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  <c r="W100" s="209"/>
      <c r="X100" s="209"/>
      <c r="Y100" s="209"/>
      <c r="Z100" s="209"/>
      <c r="AA100" s="209"/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10"/>
    </row>
    <row r="101" spans="1:43" s="2" customFormat="1" ht="15" customHeight="1" x14ac:dyDescent="0.25">
      <c r="A101" s="97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9"/>
    </row>
    <row r="102" spans="1:43" s="2" customFormat="1" ht="15" customHeight="1" x14ac:dyDescent="0.25">
      <c r="A102" s="97"/>
      <c r="B102" s="98"/>
      <c r="C102" s="98"/>
      <c r="D102" s="209" t="s">
        <v>69</v>
      </c>
      <c r="E102" s="209"/>
      <c r="F102" s="209"/>
      <c r="G102" s="209"/>
      <c r="H102" s="209"/>
      <c r="I102" s="209"/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09"/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10"/>
    </row>
    <row r="103" spans="1:43" s="2" customFormat="1" ht="15" customHeight="1" x14ac:dyDescent="0.25">
      <c r="A103" s="97"/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9"/>
    </row>
    <row r="104" spans="1:43" s="2" customFormat="1" ht="15" customHeight="1" x14ac:dyDescent="0.25">
      <c r="A104" s="179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19" t="str">
        <f>A85</f>
        <v>Doç. Dr. Muhittin MACİT</v>
      </c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9"/>
    </row>
    <row r="105" spans="1:43" s="2" customFormat="1" ht="15" customHeight="1" x14ac:dyDescent="0.25">
      <c r="A105" s="179"/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19" t="str">
        <f>A86</f>
        <v>Başkan V.</v>
      </c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9"/>
    </row>
    <row r="106" spans="1:43" s="2" customFormat="1" ht="15" customHeight="1" x14ac:dyDescent="0.25">
      <c r="A106" s="179"/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19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9"/>
    </row>
    <row r="107" spans="1:43" s="2" customFormat="1" ht="15" customHeight="1" x14ac:dyDescent="0.25">
      <c r="A107" s="100" t="s">
        <v>25</v>
      </c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2"/>
    </row>
    <row r="108" spans="1:43" s="2" customFormat="1" ht="15" customHeight="1" x14ac:dyDescent="0.25">
      <c r="A108" s="100" t="s">
        <v>26</v>
      </c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2"/>
    </row>
    <row r="109" spans="1:43" s="2" customFormat="1" ht="15" customHeight="1" x14ac:dyDescent="0.25">
      <c r="A109" s="100" t="s">
        <v>30</v>
      </c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2"/>
    </row>
    <row r="110" spans="1:43" s="2" customFormat="1" ht="15" customHeight="1" x14ac:dyDescent="0.25">
      <c r="A110" s="100" t="s">
        <v>31</v>
      </c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2"/>
    </row>
    <row r="111" spans="1:43" s="2" customFormat="1" ht="15" customHeight="1" x14ac:dyDescent="0.25">
      <c r="A111" s="116"/>
      <c r="B111" s="117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8"/>
    </row>
    <row r="112" spans="1:43" s="2" customFormat="1" ht="15" customHeight="1" x14ac:dyDescent="0.25">
      <c r="A112" s="106" t="s">
        <v>46</v>
      </c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8"/>
    </row>
    <row r="113" spans="1:43" s="2" customFormat="1" ht="15" customHeight="1" x14ac:dyDescent="0.25">
      <c r="A113" s="106" t="s">
        <v>45</v>
      </c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8"/>
    </row>
    <row r="114" spans="1:43" s="2" customFormat="1" ht="15" customHeight="1" x14ac:dyDescent="0.25">
      <c r="A114" s="106" t="s">
        <v>32</v>
      </c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8"/>
    </row>
    <row r="115" spans="1:43" s="2" customFormat="1" ht="15" customHeight="1" x14ac:dyDescent="0.25">
      <c r="A115" s="106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8"/>
    </row>
    <row r="116" spans="1:43" s="2" customFormat="1" ht="15" customHeight="1" x14ac:dyDescent="0.25">
      <c r="A116" s="253"/>
      <c r="B116" s="254"/>
      <c r="C116" s="254"/>
      <c r="D116" s="254"/>
      <c r="E116" s="254"/>
      <c r="F116" s="254"/>
      <c r="G116" s="254"/>
      <c r="H116" s="254"/>
      <c r="I116" s="254"/>
      <c r="J116" s="254"/>
      <c r="K116" s="254"/>
      <c r="L116" s="254"/>
      <c r="M116" s="254"/>
      <c r="N116" s="254"/>
      <c r="O116" s="254"/>
      <c r="P116" s="254"/>
      <c r="Q116" s="254"/>
      <c r="R116" s="254"/>
      <c r="S116" s="254"/>
      <c r="T116" s="254"/>
      <c r="U116" s="254"/>
      <c r="V116" s="254"/>
      <c r="W116" s="254"/>
      <c r="X116" s="254"/>
      <c r="Y116" s="254"/>
      <c r="Z116" s="254"/>
      <c r="AA116" s="254"/>
      <c r="AB116" s="254"/>
      <c r="AC116" s="254"/>
      <c r="AD116" s="254"/>
      <c r="AE116" s="254"/>
      <c r="AF116" s="254"/>
      <c r="AG116" s="254"/>
      <c r="AH116" s="254"/>
      <c r="AI116" s="254"/>
      <c r="AJ116" s="254"/>
      <c r="AK116" s="254"/>
      <c r="AL116" s="254"/>
      <c r="AM116" s="254"/>
      <c r="AN116" s="254"/>
      <c r="AO116" s="254"/>
      <c r="AP116" s="254"/>
      <c r="AQ116" s="255"/>
    </row>
  </sheetData>
  <mergeCells count="230">
    <mergeCell ref="A5:F5"/>
    <mergeCell ref="G5:S5"/>
    <mergeCell ref="T5:Y5"/>
    <mergeCell ref="Z5:AE5"/>
    <mergeCell ref="AF5:AK5"/>
    <mergeCell ref="AL5:AQ5"/>
    <mergeCell ref="A1:AQ1"/>
    <mergeCell ref="A2:AQ2"/>
    <mergeCell ref="A3:S4"/>
    <mergeCell ref="T3:Y4"/>
    <mergeCell ref="Z3:AK3"/>
    <mergeCell ref="AL3:AQ3"/>
    <mergeCell ref="Z4:AE4"/>
    <mergeCell ref="AF4:AK4"/>
    <mergeCell ref="AL4:AQ4"/>
    <mergeCell ref="A6:F7"/>
    <mergeCell ref="G6:S7"/>
    <mergeCell ref="T6:Y6"/>
    <mergeCell ref="Z6:AE6"/>
    <mergeCell ref="AF6:AK6"/>
    <mergeCell ref="AL6:AQ6"/>
    <mergeCell ref="T7:Y7"/>
    <mergeCell ref="Z7:AE7"/>
    <mergeCell ref="AF7:AK7"/>
    <mergeCell ref="AL7:AQ7"/>
    <mergeCell ref="AB10:AF10"/>
    <mergeCell ref="AG10:AQ10"/>
    <mergeCell ref="G11:I11"/>
    <mergeCell ref="A8:F8"/>
    <mergeCell ref="G8:S8"/>
    <mergeCell ref="T8:Y8"/>
    <mergeCell ref="Z8:AE8"/>
    <mergeCell ref="AF8:AK8"/>
    <mergeCell ref="AL8:AQ8"/>
    <mergeCell ref="AE16:AQ19"/>
    <mergeCell ref="A20:T21"/>
    <mergeCell ref="U20:AQ21"/>
    <mergeCell ref="A22:T22"/>
    <mergeCell ref="U22:AQ22"/>
    <mergeCell ref="A23:T23"/>
    <mergeCell ref="U23:AQ23"/>
    <mergeCell ref="J11:AQ11"/>
    <mergeCell ref="G12:AA12"/>
    <mergeCell ref="AB12:AF12"/>
    <mergeCell ref="AG12:AQ12"/>
    <mergeCell ref="G13:AQ13"/>
    <mergeCell ref="A14:F19"/>
    <mergeCell ref="G14:W19"/>
    <mergeCell ref="X14:AD15"/>
    <mergeCell ref="AE14:AQ15"/>
    <mergeCell ref="X16:AD19"/>
    <mergeCell ref="A9:F13"/>
    <mergeCell ref="G9:AQ9"/>
    <mergeCell ref="G10:M10"/>
    <mergeCell ref="N10:S10"/>
    <mergeCell ref="T10:W10"/>
    <mergeCell ref="X10:Y10"/>
    <mergeCell ref="Z10:AA10"/>
    <mergeCell ref="A27:T27"/>
    <mergeCell ref="U27:AQ27"/>
    <mergeCell ref="A28:T28"/>
    <mergeCell ref="U28:AQ28"/>
    <mergeCell ref="A29:T29"/>
    <mergeCell ref="U29:AQ29"/>
    <mergeCell ref="A24:T24"/>
    <mergeCell ref="U24:AQ24"/>
    <mergeCell ref="A25:T25"/>
    <mergeCell ref="U25:AQ25"/>
    <mergeCell ref="A26:T26"/>
    <mergeCell ref="U26:AQ26"/>
    <mergeCell ref="A35:F35"/>
    <mergeCell ref="G35:AQ35"/>
    <mergeCell ref="A36:AQ36"/>
    <mergeCell ref="A37:AQ37"/>
    <mergeCell ref="A38:AQ38"/>
    <mergeCell ref="A39:AQ39"/>
    <mergeCell ref="A30:AQ30"/>
    <mergeCell ref="A31:AQ31"/>
    <mergeCell ref="A32:AQ32"/>
    <mergeCell ref="A33:AQ33"/>
    <mergeCell ref="A34:F34"/>
    <mergeCell ref="G34:AF34"/>
    <mergeCell ref="AG34:AL34"/>
    <mergeCell ref="AM34:AQ34"/>
    <mergeCell ref="A40:AQ40"/>
    <mergeCell ref="A41:C41"/>
    <mergeCell ref="D41:H41"/>
    <mergeCell ref="I41:Q41"/>
    <mergeCell ref="R41:S41"/>
    <mergeCell ref="T41:U41"/>
    <mergeCell ref="V41:Z41"/>
    <mergeCell ref="AA41:AE41"/>
    <mergeCell ref="AF41:AQ41"/>
    <mergeCell ref="A46:Z46"/>
    <mergeCell ref="AA46:AQ46"/>
    <mergeCell ref="A47:Z47"/>
    <mergeCell ref="AA47:AQ47"/>
    <mergeCell ref="A48:Z48"/>
    <mergeCell ref="AA48:AQ48"/>
    <mergeCell ref="A42:F42"/>
    <mergeCell ref="G42:AQ42"/>
    <mergeCell ref="A43:AQ43"/>
    <mergeCell ref="A44:C44"/>
    <mergeCell ref="D44:AQ44"/>
    <mergeCell ref="A45:AQ45"/>
    <mergeCell ref="A55:AQ55"/>
    <mergeCell ref="A56:AQ56"/>
    <mergeCell ref="A57:AQ57"/>
    <mergeCell ref="A58:AQ58"/>
    <mergeCell ref="A59:AQ59"/>
    <mergeCell ref="A60:AQ60"/>
    <mergeCell ref="A49:AQ49"/>
    <mergeCell ref="A50:AQ50"/>
    <mergeCell ref="A51:AQ51"/>
    <mergeCell ref="A52:AQ52"/>
    <mergeCell ref="A53:AQ53"/>
    <mergeCell ref="A54:AQ54"/>
    <mergeCell ref="A63:F63"/>
    <mergeCell ref="G63:S63"/>
    <mergeCell ref="T63:Y63"/>
    <mergeCell ref="Z63:AE63"/>
    <mergeCell ref="AF63:AK63"/>
    <mergeCell ref="AL63:AQ63"/>
    <mergeCell ref="A61:S62"/>
    <mergeCell ref="T61:Y62"/>
    <mergeCell ref="Z61:AK61"/>
    <mergeCell ref="AL61:AQ61"/>
    <mergeCell ref="Z62:AE62"/>
    <mergeCell ref="AF62:AK62"/>
    <mergeCell ref="AL62:AQ62"/>
    <mergeCell ref="A64:F65"/>
    <mergeCell ref="G64:S65"/>
    <mergeCell ref="T64:Y64"/>
    <mergeCell ref="Z64:AE64"/>
    <mergeCell ref="AF64:AK64"/>
    <mergeCell ref="AL64:AQ64"/>
    <mergeCell ref="T65:Y65"/>
    <mergeCell ref="Z65:AE65"/>
    <mergeCell ref="AF65:AK65"/>
    <mergeCell ref="AL65:AQ65"/>
    <mergeCell ref="AB68:AF68"/>
    <mergeCell ref="AG68:AQ68"/>
    <mergeCell ref="G69:I69"/>
    <mergeCell ref="A66:F66"/>
    <mergeCell ref="G66:S66"/>
    <mergeCell ref="T66:Y66"/>
    <mergeCell ref="Z66:AE66"/>
    <mergeCell ref="AF66:AK66"/>
    <mergeCell ref="AL66:AQ66"/>
    <mergeCell ref="AE74:AQ77"/>
    <mergeCell ref="A78:W79"/>
    <mergeCell ref="X78:AQ79"/>
    <mergeCell ref="A80:W80"/>
    <mergeCell ref="X80:AQ80"/>
    <mergeCell ref="A81:W81"/>
    <mergeCell ref="X81:AQ81"/>
    <mergeCell ref="J69:AQ69"/>
    <mergeCell ref="G70:AA70"/>
    <mergeCell ref="AB70:AF70"/>
    <mergeCell ref="AG70:AQ70"/>
    <mergeCell ref="G71:AQ71"/>
    <mergeCell ref="A72:F77"/>
    <mergeCell ref="G72:W77"/>
    <mergeCell ref="X72:AD73"/>
    <mergeCell ref="AE72:AQ73"/>
    <mergeCell ref="X74:AD77"/>
    <mergeCell ref="A67:F71"/>
    <mergeCell ref="G67:AQ67"/>
    <mergeCell ref="G68:M68"/>
    <mergeCell ref="N68:S68"/>
    <mergeCell ref="T68:W68"/>
    <mergeCell ref="X68:Y68"/>
    <mergeCell ref="Z68:AA68"/>
    <mergeCell ref="A85:W85"/>
    <mergeCell ref="X85:AQ85"/>
    <mergeCell ref="A86:W86"/>
    <mergeCell ref="X86:AQ86"/>
    <mergeCell ref="A87:W87"/>
    <mergeCell ref="X87:AQ87"/>
    <mergeCell ref="A82:W82"/>
    <mergeCell ref="X82:AQ82"/>
    <mergeCell ref="A83:W83"/>
    <mergeCell ref="X83:AQ83"/>
    <mergeCell ref="A84:W84"/>
    <mergeCell ref="X84:AQ84"/>
    <mergeCell ref="A93:F93"/>
    <mergeCell ref="G93:AQ93"/>
    <mergeCell ref="A94:AQ94"/>
    <mergeCell ref="A95:AQ95"/>
    <mergeCell ref="A96:AQ96"/>
    <mergeCell ref="A97:AQ97"/>
    <mergeCell ref="A88:AQ88"/>
    <mergeCell ref="A89:AQ89"/>
    <mergeCell ref="A90:AQ90"/>
    <mergeCell ref="A91:AQ91"/>
    <mergeCell ref="A92:F92"/>
    <mergeCell ref="G92:AF92"/>
    <mergeCell ref="AG92:AL92"/>
    <mergeCell ref="AM92:AQ92"/>
    <mergeCell ref="A98:AQ98"/>
    <mergeCell ref="A99:C99"/>
    <mergeCell ref="D99:H99"/>
    <mergeCell ref="I99:Q99"/>
    <mergeCell ref="R99:S99"/>
    <mergeCell ref="T99:U99"/>
    <mergeCell ref="V99:Z99"/>
    <mergeCell ref="AA99:AE99"/>
    <mergeCell ref="AF99:AQ99"/>
    <mergeCell ref="A104:Z104"/>
    <mergeCell ref="AA104:AQ104"/>
    <mergeCell ref="A105:Z105"/>
    <mergeCell ref="AA105:AQ105"/>
    <mergeCell ref="A106:Z106"/>
    <mergeCell ref="AA106:AQ106"/>
    <mergeCell ref="A100:F100"/>
    <mergeCell ref="G100:AQ100"/>
    <mergeCell ref="A101:AQ101"/>
    <mergeCell ref="A102:C102"/>
    <mergeCell ref="D102:AQ102"/>
    <mergeCell ref="A103:AQ103"/>
    <mergeCell ref="A113:AQ113"/>
    <mergeCell ref="A114:AQ114"/>
    <mergeCell ref="A115:AQ115"/>
    <mergeCell ref="A116:AQ116"/>
    <mergeCell ref="A107:AQ107"/>
    <mergeCell ref="A108:AQ108"/>
    <mergeCell ref="A109:AQ109"/>
    <mergeCell ref="A110:AQ110"/>
    <mergeCell ref="A111:AQ111"/>
    <mergeCell ref="A112:AQ112"/>
  </mergeCells>
  <printOptions horizontalCentered="1" verticalCentered="1"/>
  <pageMargins left="0.59055118110236227" right="0" top="0" bottom="0" header="0.31496062992125984" footer="0.31496062992125984"/>
  <pageSetup paperSize="9" scale="92" orientation="portrait" r:id="rId1"/>
  <rowBreaks count="1" manualBreakCount="1">
    <brk id="5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6"/>
  <sheetViews>
    <sheetView view="pageBreakPreview" zoomScaleNormal="100" zoomScaleSheetLayoutView="100" workbookViewId="0">
      <selection activeCell="AS18" sqref="AS18"/>
    </sheetView>
  </sheetViews>
  <sheetFormatPr defaultColWidth="2.28515625" defaultRowHeight="12" customHeight="1" x14ac:dyDescent="0.25"/>
  <cols>
    <col min="1" max="24" width="2.28515625" style="1"/>
    <col min="25" max="25" width="2.28515625" style="1" customWidth="1"/>
    <col min="26" max="16384" width="2.28515625" style="1"/>
  </cols>
  <sheetData>
    <row r="1" spans="1:43" ht="1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7"/>
    </row>
    <row r="2" spans="1:43" ht="15" customHeight="1" thickBot="1" x14ac:dyDescent="0.3">
      <c r="A2" s="142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4"/>
    </row>
    <row r="3" spans="1:43" ht="12.6" customHeight="1" thickTop="1" x14ac:dyDescent="0.25">
      <c r="A3" s="242" t="s">
        <v>2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56" t="s">
        <v>38</v>
      </c>
      <c r="U3" s="256"/>
      <c r="V3" s="256"/>
      <c r="W3" s="256"/>
      <c r="X3" s="256"/>
      <c r="Y3" s="256"/>
      <c r="Z3" s="212" t="s">
        <v>51</v>
      </c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 t="s">
        <v>54</v>
      </c>
      <c r="AM3" s="212"/>
      <c r="AN3" s="212"/>
      <c r="AO3" s="212"/>
      <c r="AP3" s="212"/>
      <c r="AQ3" s="212"/>
    </row>
    <row r="4" spans="1:43" ht="18" customHeight="1" x14ac:dyDescent="0.25">
      <c r="A4" s="244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57"/>
      <c r="U4" s="257"/>
      <c r="V4" s="257"/>
      <c r="W4" s="257"/>
      <c r="X4" s="257"/>
      <c r="Y4" s="257"/>
      <c r="Z4" s="124" t="s">
        <v>39</v>
      </c>
      <c r="AA4" s="125"/>
      <c r="AB4" s="125"/>
      <c r="AC4" s="125"/>
      <c r="AD4" s="125"/>
      <c r="AE4" s="125"/>
      <c r="AF4" s="259" t="s">
        <v>41</v>
      </c>
      <c r="AG4" s="259"/>
      <c r="AH4" s="259"/>
      <c r="AI4" s="259"/>
      <c r="AJ4" s="259"/>
      <c r="AK4" s="259"/>
      <c r="AL4" s="259">
        <v>2012</v>
      </c>
      <c r="AM4" s="259"/>
      <c r="AN4" s="259"/>
      <c r="AO4" s="259"/>
      <c r="AP4" s="259"/>
      <c r="AQ4" s="259"/>
    </row>
    <row r="5" spans="1:43" s="2" customFormat="1" ht="27" customHeight="1" x14ac:dyDescent="0.25">
      <c r="A5" s="127" t="s">
        <v>3</v>
      </c>
      <c r="B5" s="128"/>
      <c r="C5" s="128"/>
      <c r="D5" s="128"/>
      <c r="E5" s="128"/>
      <c r="F5" s="129"/>
      <c r="G5" s="130" t="s">
        <v>27</v>
      </c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2"/>
      <c r="T5" s="133" t="s">
        <v>4</v>
      </c>
      <c r="U5" s="134"/>
      <c r="V5" s="134"/>
      <c r="W5" s="134"/>
      <c r="X5" s="134"/>
      <c r="Y5" s="135"/>
      <c r="Z5" s="136" t="s">
        <v>36</v>
      </c>
      <c r="AA5" s="137"/>
      <c r="AB5" s="137"/>
      <c r="AC5" s="137"/>
      <c r="AD5" s="137"/>
      <c r="AE5" s="138"/>
      <c r="AF5" s="133" t="s">
        <v>7</v>
      </c>
      <c r="AG5" s="134"/>
      <c r="AH5" s="134"/>
      <c r="AI5" s="134"/>
      <c r="AJ5" s="134"/>
      <c r="AK5" s="135"/>
      <c r="AL5" s="258">
        <v>41092</v>
      </c>
      <c r="AM5" s="201"/>
      <c r="AN5" s="201"/>
      <c r="AO5" s="201"/>
      <c r="AP5" s="201"/>
      <c r="AQ5" s="202"/>
    </row>
    <row r="6" spans="1:43" s="2" customFormat="1" ht="13.15" customHeight="1" x14ac:dyDescent="0.25">
      <c r="A6" s="26" t="s">
        <v>6</v>
      </c>
      <c r="B6" s="27"/>
      <c r="C6" s="27"/>
      <c r="D6" s="27"/>
      <c r="E6" s="27"/>
      <c r="F6" s="28"/>
      <c r="G6" s="47" t="s">
        <v>29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9"/>
      <c r="T6" s="154" t="s">
        <v>66</v>
      </c>
      <c r="U6" s="155"/>
      <c r="V6" s="155"/>
      <c r="W6" s="155"/>
      <c r="X6" s="155"/>
      <c r="Y6" s="156"/>
      <c r="Z6" s="260">
        <v>2011</v>
      </c>
      <c r="AA6" s="261"/>
      <c r="AB6" s="261"/>
      <c r="AC6" s="261"/>
      <c r="AD6" s="261"/>
      <c r="AE6" s="262"/>
      <c r="AF6" s="133" t="s">
        <v>8</v>
      </c>
      <c r="AG6" s="134"/>
      <c r="AH6" s="134"/>
      <c r="AI6" s="134"/>
      <c r="AJ6" s="134"/>
      <c r="AK6" s="135"/>
      <c r="AL6" s="258">
        <v>41110</v>
      </c>
      <c r="AM6" s="201"/>
      <c r="AN6" s="201"/>
      <c r="AO6" s="201"/>
      <c r="AP6" s="201"/>
      <c r="AQ6" s="202"/>
    </row>
    <row r="7" spans="1:43" s="2" customFormat="1" ht="13.15" customHeight="1" x14ac:dyDescent="0.25">
      <c r="A7" s="32"/>
      <c r="B7" s="33"/>
      <c r="C7" s="33"/>
      <c r="D7" s="33"/>
      <c r="E7" s="33"/>
      <c r="F7" s="34"/>
      <c r="G7" s="50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2"/>
      <c r="T7" s="133" t="s">
        <v>5</v>
      </c>
      <c r="U7" s="134"/>
      <c r="V7" s="134"/>
      <c r="W7" s="134"/>
      <c r="X7" s="134"/>
      <c r="Y7" s="135"/>
      <c r="Z7" s="263">
        <v>2011</v>
      </c>
      <c r="AA7" s="264"/>
      <c r="AB7" s="264"/>
      <c r="AC7" s="264"/>
      <c r="AD7" s="264"/>
      <c r="AE7" s="265"/>
      <c r="AF7" s="154" t="s">
        <v>44</v>
      </c>
      <c r="AG7" s="155"/>
      <c r="AH7" s="155"/>
      <c r="AI7" s="155"/>
      <c r="AJ7" s="155"/>
      <c r="AK7" s="156"/>
      <c r="AL7" s="258">
        <v>41113</v>
      </c>
      <c r="AM7" s="201"/>
      <c r="AN7" s="201"/>
      <c r="AO7" s="201"/>
      <c r="AP7" s="201"/>
      <c r="AQ7" s="202"/>
    </row>
    <row r="8" spans="1:43" s="2" customFormat="1" ht="27" customHeight="1" x14ac:dyDescent="0.25">
      <c r="A8" s="127" t="s">
        <v>9</v>
      </c>
      <c r="B8" s="128"/>
      <c r="C8" s="128"/>
      <c r="D8" s="128"/>
      <c r="E8" s="128"/>
      <c r="F8" s="129"/>
      <c r="G8" s="130" t="s">
        <v>34</v>
      </c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2"/>
      <c r="T8" s="133" t="s">
        <v>65</v>
      </c>
      <c r="U8" s="134"/>
      <c r="V8" s="134"/>
      <c r="W8" s="134"/>
      <c r="X8" s="134"/>
      <c r="Y8" s="135"/>
      <c r="Z8" s="218">
        <f>SUM('İZİN TAKİP'!Q18)</f>
        <v>60</v>
      </c>
      <c r="AA8" s="140"/>
      <c r="AB8" s="140"/>
      <c r="AC8" s="140"/>
      <c r="AD8" s="140"/>
      <c r="AE8" s="141"/>
      <c r="AF8" s="133" t="s">
        <v>10</v>
      </c>
      <c r="AG8" s="134"/>
      <c r="AH8" s="134"/>
      <c r="AI8" s="134"/>
      <c r="AJ8" s="134"/>
      <c r="AK8" s="135"/>
      <c r="AL8" s="200">
        <v>15</v>
      </c>
      <c r="AM8" s="201"/>
      <c r="AN8" s="201"/>
      <c r="AO8" s="201"/>
      <c r="AP8" s="201"/>
      <c r="AQ8" s="202"/>
    </row>
    <row r="9" spans="1:43" s="2" customFormat="1" ht="13.15" customHeight="1" x14ac:dyDescent="0.25">
      <c r="A9" s="227" t="s">
        <v>13</v>
      </c>
      <c r="B9" s="228"/>
      <c r="C9" s="228"/>
      <c r="D9" s="228"/>
      <c r="E9" s="228"/>
      <c r="F9" s="229"/>
      <c r="G9" s="176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8"/>
    </row>
    <row r="10" spans="1:43" s="2" customFormat="1" ht="13.15" customHeight="1" x14ac:dyDescent="0.25">
      <c r="A10" s="230"/>
      <c r="B10" s="231"/>
      <c r="C10" s="231"/>
      <c r="D10" s="231"/>
      <c r="E10" s="231"/>
      <c r="F10" s="232"/>
      <c r="G10" s="179"/>
      <c r="H10" s="180"/>
      <c r="I10" s="180"/>
      <c r="J10" s="180"/>
      <c r="K10" s="180"/>
      <c r="L10" s="180"/>
      <c r="M10" s="180"/>
      <c r="N10" s="236">
        <f>SUM(Z7)</f>
        <v>2011</v>
      </c>
      <c r="O10" s="236"/>
      <c r="P10" s="236"/>
      <c r="Q10" s="236"/>
      <c r="R10" s="236"/>
      <c r="S10" s="236"/>
      <c r="T10" s="101" t="s">
        <v>37</v>
      </c>
      <c r="U10" s="101"/>
      <c r="V10" s="101"/>
      <c r="W10" s="101"/>
      <c r="X10" s="180">
        <f>SUM(AL8)</f>
        <v>15</v>
      </c>
      <c r="Y10" s="180"/>
      <c r="Z10" s="180" t="s">
        <v>12</v>
      </c>
      <c r="AA10" s="180"/>
      <c r="AB10" s="160" t="str">
        <f>AF4</f>
        <v>Yıllık İzin</v>
      </c>
      <c r="AC10" s="160"/>
      <c r="AD10" s="160"/>
      <c r="AE10" s="160"/>
      <c r="AF10" s="160"/>
      <c r="AG10" s="101" t="s">
        <v>40</v>
      </c>
      <c r="AH10" s="101"/>
      <c r="AI10" s="101"/>
      <c r="AJ10" s="101"/>
      <c r="AK10" s="101"/>
      <c r="AL10" s="101"/>
      <c r="AM10" s="101"/>
      <c r="AN10" s="101"/>
      <c r="AO10" s="101"/>
      <c r="AP10" s="101"/>
      <c r="AQ10" s="102"/>
    </row>
    <row r="11" spans="1:43" s="2" customFormat="1" ht="13.15" customHeight="1" x14ac:dyDescent="0.25">
      <c r="A11" s="230"/>
      <c r="B11" s="231"/>
      <c r="C11" s="231"/>
      <c r="D11" s="231"/>
      <c r="E11" s="231"/>
      <c r="F11" s="232"/>
      <c r="G11" s="179"/>
      <c r="H11" s="180"/>
      <c r="I11" s="180"/>
      <c r="J11" s="101" t="s">
        <v>16</v>
      </c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2"/>
    </row>
    <row r="12" spans="1:43" s="2" customFormat="1" ht="13.15" customHeight="1" x14ac:dyDescent="0.25">
      <c r="A12" s="230"/>
      <c r="B12" s="231"/>
      <c r="C12" s="231"/>
      <c r="D12" s="231"/>
      <c r="E12" s="231"/>
      <c r="F12" s="232"/>
      <c r="G12" s="179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281" t="s">
        <v>67</v>
      </c>
      <c r="AC12" s="281"/>
      <c r="AD12" s="281"/>
      <c r="AE12" s="281"/>
      <c r="AF12" s="281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1"/>
    </row>
    <row r="13" spans="1:43" s="2" customFormat="1" ht="13.15" customHeight="1" x14ac:dyDescent="0.25">
      <c r="A13" s="233"/>
      <c r="B13" s="234"/>
      <c r="C13" s="234"/>
      <c r="D13" s="234"/>
      <c r="E13" s="234"/>
      <c r="F13" s="235"/>
      <c r="G13" s="182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4"/>
    </row>
    <row r="14" spans="1:43" s="2" customFormat="1" ht="13.15" customHeight="1" x14ac:dyDescent="0.25">
      <c r="A14" s="26" t="s">
        <v>14</v>
      </c>
      <c r="B14" s="27"/>
      <c r="C14" s="27"/>
      <c r="D14" s="27"/>
      <c r="E14" s="27"/>
      <c r="F14" s="28"/>
      <c r="G14" s="282" t="s">
        <v>48</v>
      </c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4"/>
      <c r="X14" s="164" t="s">
        <v>15</v>
      </c>
      <c r="Y14" s="165"/>
      <c r="Z14" s="165"/>
      <c r="AA14" s="165"/>
      <c r="AB14" s="165"/>
      <c r="AC14" s="165"/>
      <c r="AD14" s="166"/>
      <c r="AE14" s="170" t="s">
        <v>35</v>
      </c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2"/>
    </row>
    <row r="15" spans="1:43" s="2" customFormat="1" ht="13.15" customHeight="1" x14ac:dyDescent="0.25">
      <c r="A15" s="29"/>
      <c r="B15" s="30"/>
      <c r="C15" s="30"/>
      <c r="D15" s="30"/>
      <c r="E15" s="30"/>
      <c r="F15" s="31"/>
      <c r="G15" s="285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6"/>
      <c r="X15" s="167"/>
      <c r="Y15" s="168"/>
      <c r="Z15" s="168"/>
      <c r="AA15" s="168"/>
      <c r="AB15" s="168"/>
      <c r="AC15" s="168"/>
      <c r="AD15" s="169"/>
      <c r="AE15" s="173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5"/>
    </row>
    <row r="16" spans="1:43" s="2" customFormat="1" ht="13.15" customHeight="1" x14ac:dyDescent="0.25">
      <c r="A16" s="29"/>
      <c r="B16" s="30"/>
      <c r="C16" s="30"/>
      <c r="D16" s="30"/>
      <c r="E16" s="30"/>
      <c r="F16" s="31"/>
      <c r="G16" s="285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6"/>
      <c r="X16" s="176"/>
      <c r="Y16" s="177"/>
      <c r="Z16" s="177"/>
      <c r="AA16" s="177"/>
      <c r="AB16" s="177"/>
      <c r="AC16" s="177"/>
      <c r="AD16" s="178"/>
      <c r="AE16" s="266" t="s">
        <v>49</v>
      </c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8"/>
    </row>
    <row r="17" spans="1:43" s="2" customFormat="1" ht="13.15" customHeight="1" x14ac:dyDescent="0.25">
      <c r="A17" s="29"/>
      <c r="B17" s="30"/>
      <c r="C17" s="30"/>
      <c r="D17" s="30"/>
      <c r="E17" s="30"/>
      <c r="F17" s="31"/>
      <c r="G17" s="285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6"/>
      <c r="X17" s="179"/>
      <c r="Y17" s="180"/>
      <c r="Z17" s="180"/>
      <c r="AA17" s="180"/>
      <c r="AB17" s="180"/>
      <c r="AC17" s="180"/>
      <c r="AD17" s="181"/>
      <c r="AE17" s="269"/>
      <c r="AF17" s="270"/>
      <c r="AG17" s="270"/>
      <c r="AH17" s="270"/>
      <c r="AI17" s="270"/>
      <c r="AJ17" s="270"/>
      <c r="AK17" s="270"/>
      <c r="AL17" s="270"/>
      <c r="AM17" s="270"/>
      <c r="AN17" s="270"/>
      <c r="AO17" s="270"/>
      <c r="AP17" s="270"/>
      <c r="AQ17" s="271"/>
    </row>
    <row r="18" spans="1:43" s="2" customFormat="1" ht="13.15" customHeight="1" x14ac:dyDescent="0.25">
      <c r="A18" s="29"/>
      <c r="B18" s="30"/>
      <c r="C18" s="30"/>
      <c r="D18" s="30"/>
      <c r="E18" s="30"/>
      <c r="F18" s="31"/>
      <c r="G18" s="285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6"/>
      <c r="X18" s="179"/>
      <c r="Y18" s="180"/>
      <c r="Z18" s="180"/>
      <c r="AA18" s="180"/>
      <c r="AB18" s="180"/>
      <c r="AC18" s="180"/>
      <c r="AD18" s="181"/>
      <c r="AE18" s="269"/>
      <c r="AF18" s="270"/>
      <c r="AG18" s="270"/>
      <c r="AH18" s="270"/>
      <c r="AI18" s="270"/>
      <c r="AJ18" s="270"/>
      <c r="AK18" s="270"/>
      <c r="AL18" s="270"/>
      <c r="AM18" s="270"/>
      <c r="AN18" s="270"/>
      <c r="AO18" s="270"/>
      <c r="AP18" s="270"/>
      <c r="AQ18" s="271"/>
    </row>
    <row r="19" spans="1:43" s="2" customFormat="1" ht="13.15" customHeight="1" x14ac:dyDescent="0.25">
      <c r="A19" s="32"/>
      <c r="B19" s="33"/>
      <c r="C19" s="33"/>
      <c r="D19" s="33"/>
      <c r="E19" s="33"/>
      <c r="F19" s="34"/>
      <c r="G19" s="287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9"/>
      <c r="X19" s="182"/>
      <c r="Y19" s="183"/>
      <c r="Z19" s="183"/>
      <c r="AA19" s="183"/>
      <c r="AB19" s="183"/>
      <c r="AC19" s="183"/>
      <c r="AD19" s="184"/>
      <c r="AE19" s="272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4"/>
    </row>
    <row r="20" spans="1:43" s="2" customFormat="1" ht="13.15" customHeight="1" x14ac:dyDescent="0.25">
      <c r="A20" s="148" t="s">
        <v>17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50"/>
      <c r="U20" s="148" t="s">
        <v>23</v>
      </c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50"/>
    </row>
    <row r="21" spans="1:43" s="2" customFormat="1" ht="13.15" customHeight="1" x14ac:dyDescent="0.25">
      <c r="A21" s="151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3"/>
      <c r="U21" s="151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3"/>
    </row>
    <row r="22" spans="1:43" s="2" customFormat="1" ht="14.45" customHeight="1" x14ac:dyDescent="0.25">
      <c r="A22" s="275"/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7"/>
      <c r="U22" s="275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77"/>
    </row>
    <row r="23" spans="1:43" s="2" customFormat="1" ht="14.45" customHeight="1" x14ac:dyDescent="0.25">
      <c r="A23" s="278" t="s">
        <v>67</v>
      </c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80"/>
      <c r="U23" s="278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  <c r="AO23" s="279"/>
      <c r="AP23" s="279"/>
      <c r="AQ23" s="280"/>
    </row>
    <row r="24" spans="1:43" s="2" customFormat="1" ht="14.45" customHeight="1" x14ac:dyDescent="0.25">
      <c r="A24" s="278"/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80"/>
      <c r="U24" s="278"/>
      <c r="V24" s="279"/>
      <c r="W24" s="279"/>
      <c r="X24" s="279"/>
      <c r="Y24" s="279"/>
      <c r="Z24" s="279"/>
      <c r="AA24" s="279"/>
      <c r="AB24" s="279"/>
      <c r="AC24" s="279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9"/>
      <c r="AO24" s="279"/>
      <c r="AP24" s="279"/>
      <c r="AQ24" s="280"/>
    </row>
    <row r="25" spans="1:43" s="2" customFormat="1" ht="14.45" customHeight="1" x14ac:dyDescent="0.25">
      <c r="A25" s="278"/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80"/>
      <c r="U25" s="278"/>
      <c r="V25" s="279"/>
      <c r="W25" s="279"/>
      <c r="X25" s="279"/>
      <c r="Y25" s="279"/>
      <c r="Z25" s="279"/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  <c r="AK25" s="279"/>
      <c r="AL25" s="279"/>
      <c r="AM25" s="279"/>
      <c r="AN25" s="279"/>
      <c r="AO25" s="279"/>
      <c r="AP25" s="279"/>
      <c r="AQ25" s="280"/>
    </row>
    <row r="26" spans="1:43" s="2" customFormat="1" ht="14.45" customHeight="1" x14ac:dyDescent="0.25">
      <c r="A26" s="278"/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80"/>
      <c r="U26" s="278"/>
      <c r="V26" s="279"/>
      <c r="W26" s="279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  <c r="AM26" s="279"/>
      <c r="AN26" s="279"/>
      <c r="AO26" s="279"/>
      <c r="AP26" s="279"/>
      <c r="AQ26" s="280"/>
    </row>
    <row r="27" spans="1:43" s="2" customFormat="1" ht="14.45" customHeight="1" x14ac:dyDescent="0.25">
      <c r="A27" s="278" t="s">
        <v>50</v>
      </c>
      <c r="B27" s="279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80"/>
      <c r="U27" s="278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79"/>
      <c r="AO27" s="279"/>
      <c r="AP27" s="279"/>
      <c r="AQ27" s="280"/>
    </row>
    <row r="28" spans="1:43" s="2" customFormat="1" ht="14.45" customHeight="1" x14ac:dyDescent="0.25">
      <c r="A28" s="278" t="s">
        <v>24</v>
      </c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280"/>
      <c r="U28" s="278"/>
      <c r="V28" s="279"/>
      <c r="W28" s="279"/>
      <c r="X28" s="279"/>
      <c r="Y28" s="279"/>
      <c r="Z28" s="279"/>
      <c r="AA28" s="279"/>
      <c r="AB28" s="279"/>
      <c r="AC28" s="279"/>
      <c r="AD28" s="279"/>
      <c r="AE28" s="279"/>
      <c r="AF28" s="279"/>
      <c r="AG28" s="279"/>
      <c r="AH28" s="279"/>
      <c r="AI28" s="279"/>
      <c r="AJ28" s="279"/>
      <c r="AK28" s="279"/>
      <c r="AL28" s="279"/>
      <c r="AM28" s="279"/>
      <c r="AN28" s="279"/>
      <c r="AO28" s="279"/>
      <c r="AP28" s="279"/>
      <c r="AQ28" s="280"/>
    </row>
    <row r="29" spans="1:43" s="2" customFormat="1" ht="14.45" customHeight="1" x14ac:dyDescent="0.25">
      <c r="A29" s="290"/>
      <c r="B29" s="291"/>
      <c r="C29" s="291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2"/>
      <c r="U29" s="290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2"/>
    </row>
    <row r="30" spans="1:43" s="2" customFormat="1" ht="12" customHeight="1" x14ac:dyDescent="0.25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</row>
    <row r="31" spans="1:43" s="2" customFormat="1" ht="15" customHeight="1" x14ac:dyDescent="0.25">
      <c r="A31" s="15" t="s">
        <v>0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7"/>
    </row>
    <row r="32" spans="1:43" s="2" customFormat="1" ht="15" customHeight="1" x14ac:dyDescent="0.25">
      <c r="A32" s="18" t="s">
        <v>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20"/>
    </row>
    <row r="33" spans="1:43" s="2" customFormat="1" ht="15" customHeight="1" x14ac:dyDescent="0.25">
      <c r="A33" s="21" t="s">
        <v>27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3"/>
    </row>
    <row r="34" spans="1:43" s="2" customFormat="1" ht="15" customHeight="1" x14ac:dyDescent="0.25">
      <c r="A34" s="194" t="s">
        <v>18</v>
      </c>
      <c r="B34" s="195"/>
      <c r="C34" s="195"/>
      <c r="D34" s="195"/>
      <c r="E34" s="195"/>
      <c r="F34" s="196"/>
      <c r="G34" s="203" t="s">
        <v>28</v>
      </c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5"/>
      <c r="AG34" s="197" t="s">
        <v>20</v>
      </c>
      <c r="AH34" s="198"/>
      <c r="AI34" s="198"/>
      <c r="AJ34" s="198"/>
      <c r="AK34" s="198"/>
      <c r="AL34" s="199"/>
      <c r="AM34" s="200" t="s">
        <v>68</v>
      </c>
      <c r="AN34" s="201"/>
      <c r="AO34" s="201"/>
      <c r="AP34" s="201"/>
      <c r="AQ34" s="202"/>
    </row>
    <row r="35" spans="1:43" s="2" customFormat="1" ht="15" customHeight="1" x14ac:dyDescent="0.25">
      <c r="A35" s="194" t="s">
        <v>19</v>
      </c>
      <c r="B35" s="195"/>
      <c r="C35" s="195"/>
      <c r="D35" s="195"/>
      <c r="E35" s="195"/>
      <c r="F35" s="196"/>
      <c r="G35" s="206" t="s">
        <v>21</v>
      </c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8"/>
    </row>
    <row r="36" spans="1:43" s="2" customFormat="1" ht="15" customHeight="1" x14ac:dyDescent="0.25">
      <c r="A36" s="293"/>
      <c r="B36" s="294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5"/>
    </row>
    <row r="37" spans="1:43" s="2" customFormat="1" ht="15" customHeight="1" x14ac:dyDescent="0.25">
      <c r="A37" s="97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9"/>
    </row>
    <row r="38" spans="1:43" s="2" customFormat="1" ht="15" customHeight="1" x14ac:dyDescent="0.25">
      <c r="A38" s="97" t="s">
        <v>33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9"/>
    </row>
    <row r="39" spans="1:43" s="2" customFormat="1" ht="15" customHeight="1" x14ac:dyDescent="0.25">
      <c r="A39" s="97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9"/>
    </row>
    <row r="40" spans="1:43" s="2" customFormat="1" ht="15" customHeight="1" x14ac:dyDescent="0.25">
      <c r="A40" s="97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9"/>
    </row>
    <row r="41" spans="1:43" s="2" customFormat="1" ht="15" customHeight="1" x14ac:dyDescent="0.25">
      <c r="A41" s="97"/>
      <c r="B41" s="98"/>
      <c r="C41" s="98"/>
      <c r="D41" s="211">
        <f>SUM(Z6)</f>
        <v>2011</v>
      </c>
      <c r="E41" s="98"/>
      <c r="F41" s="98"/>
      <c r="G41" s="98"/>
      <c r="H41" s="98"/>
      <c r="I41" s="209" t="s">
        <v>11</v>
      </c>
      <c r="J41" s="209"/>
      <c r="K41" s="209"/>
      <c r="L41" s="209"/>
      <c r="M41" s="209"/>
      <c r="N41" s="209"/>
      <c r="O41" s="209"/>
      <c r="P41" s="209"/>
      <c r="Q41" s="209"/>
      <c r="R41" s="98">
        <f>AL8</f>
        <v>15</v>
      </c>
      <c r="S41" s="98"/>
      <c r="T41" s="98" t="s">
        <v>12</v>
      </c>
      <c r="U41" s="98"/>
      <c r="V41" s="98" t="str">
        <f>AF4</f>
        <v>Yıllık İzin</v>
      </c>
      <c r="W41" s="98"/>
      <c r="X41" s="98"/>
      <c r="Y41" s="98"/>
      <c r="Z41" s="98"/>
      <c r="AA41" s="98" t="s">
        <v>42</v>
      </c>
      <c r="AB41" s="98"/>
      <c r="AC41" s="98"/>
      <c r="AD41" s="98"/>
      <c r="AE41" s="98"/>
      <c r="AF41" s="209" t="str">
        <f>G6</f>
        <v>Mahmut ALTUNDAĞ</v>
      </c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10"/>
    </row>
    <row r="42" spans="1:43" s="2" customFormat="1" ht="15" customHeight="1" x14ac:dyDescent="0.25">
      <c r="A42" s="251">
        <f>SUM(AL7)</f>
        <v>41113</v>
      </c>
      <c r="B42" s="98"/>
      <c r="C42" s="98"/>
      <c r="D42" s="98"/>
      <c r="E42" s="98"/>
      <c r="F42" s="98"/>
      <c r="G42" s="209" t="s">
        <v>22</v>
      </c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10"/>
    </row>
    <row r="43" spans="1:43" s="2" customFormat="1" ht="15" customHeight="1" x14ac:dyDescent="0.25">
      <c r="A43" s="97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9"/>
    </row>
    <row r="44" spans="1:43" s="2" customFormat="1" ht="15" customHeight="1" x14ac:dyDescent="0.25">
      <c r="A44" s="97"/>
      <c r="B44" s="98"/>
      <c r="C44" s="98"/>
      <c r="D44" s="209" t="s">
        <v>69</v>
      </c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10"/>
    </row>
    <row r="45" spans="1:43" s="2" customFormat="1" ht="15" customHeight="1" x14ac:dyDescent="0.25">
      <c r="A45" s="97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9"/>
    </row>
    <row r="46" spans="1:43" s="2" customFormat="1" ht="15" customHeight="1" x14ac:dyDescent="0.25">
      <c r="A46" s="179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19" t="str">
        <f>A27</f>
        <v>Doç. Dr. Muhittin MACİT</v>
      </c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9"/>
    </row>
    <row r="47" spans="1:43" s="2" customFormat="1" ht="15" customHeight="1" x14ac:dyDescent="0.25">
      <c r="A47" s="179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19" t="str">
        <f>A28</f>
        <v>Başkan V.</v>
      </c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9"/>
    </row>
    <row r="48" spans="1:43" s="2" customFormat="1" ht="15" customHeight="1" x14ac:dyDescent="0.25">
      <c r="A48" s="179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19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9"/>
    </row>
    <row r="49" spans="1:43" s="2" customFormat="1" ht="15" customHeight="1" x14ac:dyDescent="0.25">
      <c r="A49" s="100" t="s">
        <v>25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2"/>
    </row>
    <row r="50" spans="1:43" s="2" customFormat="1" ht="15" customHeight="1" x14ac:dyDescent="0.25">
      <c r="A50" s="100" t="s">
        <v>26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2"/>
    </row>
    <row r="51" spans="1:43" s="2" customFormat="1" ht="15" customHeight="1" x14ac:dyDescent="0.25">
      <c r="A51" s="100" t="s">
        <v>30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2"/>
    </row>
    <row r="52" spans="1:43" s="2" customFormat="1" ht="15" customHeight="1" x14ac:dyDescent="0.25">
      <c r="A52" s="100" t="s">
        <v>31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2"/>
    </row>
    <row r="53" spans="1:43" s="2" customFormat="1" ht="15" customHeight="1" x14ac:dyDescent="0.25">
      <c r="A53" s="116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8"/>
    </row>
    <row r="54" spans="1:43" s="2" customFormat="1" ht="15" customHeight="1" x14ac:dyDescent="0.25">
      <c r="A54" s="106" t="s">
        <v>46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8"/>
    </row>
    <row r="55" spans="1:43" s="2" customFormat="1" ht="15" customHeight="1" x14ac:dyDescent="0.25">
      <c r="A55" s="106" t="s">
        <v>45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8"/>
    </row>
    <row r="56" spans="1:43" s="2" customFormat="1" ht="15" customHeight="1" x14ac:dyDescent="0.25">
      <c r="A56" s="106" t="s">
        <v>32</v>
      </c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8"/>
    </row>
    <row r="57" spans="1:43" s="2" customFormat="1" ht="15" customHeight="1" x14ac:dyDescent="0.25">
      <c r="A57" s="103" t="s">
        <v>47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5"/>
    </row>
    <row r="58" spans="1:43" s="2" customFormat="1" ht="15" customHeight="1" x14ac:dyDescent="0.25">
      <c r="A58" s="121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3"/>
    </row>
    <row r="59" spans="1:43" ht="15" customHeight="1" x14ac:dyDescent="0.25">
      <c r="A59" s="15" t="s">
        <v>0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7"/>
    </row>
    <row r="60" spans="1:43" ht="15" customHeight="1" thickBot="1" x14ac:dyDescent="0.3">
      <c r="A60" s="142" t="s">
        <v>1</v>
      </c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4"/>
    </row>
    <row r="61" spans="1:43" ht="12.6" customHeight="1" thickTop="1" x14ac:dyDescent="0.25">
      <c r="A61" s="242" t="s">
        <v>2</v>
      </c>
      <c r="B61" s="243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56" t="s">
        <v>38</v>
      </c>
      <c r="U61" s="256"/>
      <c r="V61" s="256"/>
      <c r="W61" s="256"/>
      <c r="X61" s="256"/>
      <c r="Y61" s="256"/>
      <c r="Z61" s="212" t="s">
        <v>51</v>
      </c>
      <c r="AA61" s="212"/>
      <c r="AB61" s="212"/>
      <c r="AC61" s="212"/>
      <c r="AD61" s="212"/>
      <c r="AE61" s="212"/>
      <c r="AF61" s="212"/>
      <c r="AG61" s="212"/>
      <c r="AH61" s="212"/>
      <c r="AI61" s="212"/>
      <c r="AJ61" s="212"/>
      <c r="AK61" s="212"/>
      <c r="AL61" s="212" t="s">
        <v>54</v>
      </c>
      <c r="AM61" s="212"/>
      <c r="AN61" s="212"/>
      <c r="AO61" s="212"/>
      <c r="AP61" s="212"/>
      <c r="AQ61" s="212"/>
    </row>
    <row r="62" spans="1:43" ht="18" customHeight="1" x14ac:dyDescent="0.25">
      <c r="A62" s="244"/>
      <c r="B62" s="245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57"/>
      <c r="U62" s="257"/>
      <c r="V62" s="257"/>
      <c r="W62" s="257"/>
      <c r="X62" s="257"/>
      <c r="Y62" s="257"/>
      <c r="Z62" s="124" t="s">
        <v>39</v>
      </c>
      <c r="AA62" s="125"/>
      <c r="AB62" s="125"/>
      <c r="AC62" s="125"/>
      <c r="AD62" s="125"/>
      <c r="AE62" s="125"/>
      <c r="AF62" s="126" t="str">
        <f>AF4</f>
        <v>Yıllık İzin</v>
      </c>
      <c r="AG62" s="126"/>
      <c r="AH62" s="126"/>
      <c r="AI62" s="126"/>
      <c r="AJ62" s="126"/>
      <c r="AK62" s="126"/>
      <c r="AL62" s="126">
        <f>AL4</f>
        <v>2012</v>
      </c>
      <c r="AM62" s="126"/>
      <c r="AN62" s="126"/>
      <c r="AO62" s="126"/>
      <c r="AP62" s="126"/>
      <c r="AQ62" s="126"/>
    </row>
    <row r="63" spans="1:43" s="2" customFormat="1" ht="27" customHeight="1" x14ac:dyDescent="0.25">
      <c r="A63" s="127" t="s">
        <v>3</v>
      </c>
      <c r="B63" s="128"/>
      <c r="C63" s="128"/>
      <c r="D63" s="128"/>
      <c r="E63" s="128"/>
      <c r="F63" s="129"/>
      <c r="G63" s="130" t="str">
        <f>G5</f>
        <v>İnsan Kaynakları ve Destek Hizmetleri Dairesi Başkanlığı</v>
      </c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2"/>
      <c r="T63" s="133" t="s">
        <v>4</v>
      </c>
      <c r="U63" s="134"/>
      <c r="V63" s="134"/>
      <c r="W63" s="134"/>
      <c r="X63" s="134"/>
      <c r="Y63" s="135"/>
      <c r="Z63" s="136" t="s">
        <v>36</v>
      </c>
      <c r="AA63" s="137"/>
      <c r="AB63" s="137"/>
      <c r="AC63" s="137"/>
      <c r="AD63" s="137"/>
      <c r="AE63" s="138"/>
      <c r="AF63" s="133" t="s">
        <v>7</v>
      </c>
      <c r="AG63" s="134"/>
      <c r="AH63" s="134"/>
      <c r="AI63" s="134"/>
      <c r="AJ63" s="134"/>
      <c r="AK63" s="135"/>
      <c r="AL63" s="139">
        <v>41094</v>
      </c>
      <c r="AM63" s="140"/>
      <c r="AN63" s="140"/>
      <c r="AO63" s="140"/>
      <c r="AP63" s="140"/>
      <c r="AQ63" s="141"/>
    </row>
    <row r="64" spans="1:43" s="2" customFormat="1" ht="13.15" customHeight="1" x14ac:dyDescent="0.25">
      <c r="A64" s="26" t="s">
        <v>6</v>
      </c>
      <c r="B64" s="27"/>
      <c r="C64" s="27"/>
      <c r="D64" s="27"/>
      <c r="E64" s="27"/>
      <c r="F64" s="28"/>
      <c r="G64" s="47" t="str">
        <f>G6</f>
        <v>Mahmut ALTUNDAĞ</v>
      </c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9"/>
      <c r="T64" s="154" t="s">
        <v>66</v>
      </c>
      <c r="U64" s="155"/>
      <c r="V64" s="155"/>
      <c r="W64" s="155"/>
      <c r="X64" s="155"/>
      <c r="Y64" s="156"/>
      <c r="Z64" s="157">
        <f>SUM(Z6)</f>
        <v>2011</v>
      </c>
      <c r="AA64" s="158"/>
      <c r="AB64" s="158"/>
      <c r="AC64" s="158"/>
      <c r="AD64" s="158"/>
      <c r="AE64" s="159"/>
      <c r="AF64" s="133" t="s">
        <v>8</v>
      </c>
      <c r="AG64" s="134"/>
      <c r="AH64" s="134"/>
      <c r="AI64" s="134"/>
      <c r="AJ64" s="134"/>
      <c r="AK64" s="135"/>
      <c r="AL64" s="139">
        <v>41110</v>
      </c>
      <c r="AM64" s="140"/>
      <c r="AN64" s="140"/>
      <c r="AO64" s="140"/>
      <c r="AP64" s="140"/>
      <c r="AQ64" s="141"/>
    </row>
    <row r="65" spans="1:43" s="2" customFormat="1" ht="13.15" customHeight="1" x14ac:dyDescent="0.25">
      <c r="A65" s="32"/>
      <c r="B65" s="33"/>
      <c r="C65" s="33"/>
      <c r="D65" s="33"/>
      <c r="E65" s="33"/>
      <c r="F65" s="34"/>
      <c r="G65" s="50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2"/>
      <c r="T65" s="133" t="s">
        <v>5</v>
      </c>
      <c r="U65" s="134"/>
      <c r="V65" s="134"/>
      <c r="W65" s="134"/>
      <c r="X65" s="134"/>
      <c r="Y65" s="135"/>
      <c r="Z65" s="296">
        <f>SUM(Z7)</f>
        <v>2011</v>
      </c>
      <c r="AA65" s="297"/>
      <c r="AB65" s="297"/>
      <c r="AC65" s="297"/>
      <c r="AD65" s="297"/>
      <c r="AE65" s="298"/>
      <c r="AF65" s="154" t="s">
        <v>44</v>
      </c>
      <c r="AG65" s="155"/>
      <c r="AH65" s="155"/>
      <c r="AI65" s="155"/>
      <c r="AJ65" s="155"/>
      <c r="AK65" s="156"/>
      <c r="AL65" s="139">
        <v>41113</v>
      </c>
      <c r="AM65" s="140"/>
      <c r="AN65" s="140"/>
      <c r="AO65" s="140"/>
      <c r="AP65" s="140"/>
      <c r="AQ65" s="141"/>
    </row>
    <row r="66" spans="1:43" s="2" customFormat="1" ht="27" customHeight="1" x14ac:dyDescent="0.25">
      <c r="A66" s="127" t="s">
        <v>9</v>
      </c>
      <c r="B66" s="128"/>
      <c r="C66" s="128"/>
      <c r="D66" s="128"/>
      <c r="E66" s="128"/>
      <c r="F66" s="129"/>
      <c r="G66" s="130" t="str">
        <f>G8</f>
        <v>İnsan Kaynakları ve Destek Hizmetleri Dairesi Başkanı</v>
      </c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2"/>
      <c r="T66" s="133" t="s">
        <v>43</v>
      </c>
      <c r="U66" s="134"/>
      <c r="V66" s="134"/>
      <c r="W66" s="134"/>
      <c r="X66" s="134"/>
      <c r="Y66" s="135"/>
      <c r="Z66" s="218">
        <f>SUM(Z8)</f>
        <v>60</v>
      </c>
      <c r="AA66" s="140"/>
      <c r="AB66" s="140"/>
      <c r="AC66" s="140"/>
      <c r="AD66" s="140"/>
      <c r="AE66" s="141"/>
      <c r="AF66" s="133" t="s">
        <v>10</v>
      </c>
      <c r="AG66" s="134"/>
      <c r="AH66" s="134"/>
      <c r="AI66" s="134"/>
      <c r="AJ66" s="134"/>
      <c r="AK66" s="135"/>
      <c r="AL66" s="218">
        <f>SUM(AL8)</f>
        <v>15</v>
      </c>
      <c r="AM66" s="140"/>
      <c r="AN66" s="140"/>
      <c r="AO66" s="140"/>
      <c r="AP66" s="140"/>
      <c r="AQ66" s="141"/>
    </row>
    <row r="67" spans="1:43" s="2" customFormat="1" ht="13.15" customHeight="1" x14ac:dyDescent="0.25">
      <c r="A67" s="227" t="s">
        <v>13</v>
      </c>
      <c r="B67" s="228"/>
      <c r="C67" s="228"/>
      <c r="D67" s="228"/>
      <c r="E67" s="228"/>
      <c r="F67" s="229"/>
      <c r="G67" s="176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8"/>
    </row>
    <row r="68" spans="1:43" s="2" customFormat="1" ht="13.15" customHeight="1" x14ac:dyDescent="0.25">
      <c r="A68" s="230"/>
      <c r="B68" s="231"/>
      <c r="C68" s="231"/>
      <c r="D68" s="231"/>
      <c r="E68" s="231"/>
      <c r="F68" s="232"/>
      <c r="G68" s="179"/>
      <c r="H68" s="180"/>
      <c r="I68" s="180"/>
      <c r="J68" s="180"/>
      <c r="K68" s="180"/>
      <c r="L68" s="180"/>
      <c r="M68" s="180"/>
      <c r="N68" s="236">
        <f>SUM(Z65)</f>
        <v>2011</v>
      </c>
      <c r="O68" s="236"/>
      <c r="P68" s="236"/>
      <c r="Q68" s="236"/>
      <c r="R68" s="236"/>
      <c r="S68" s="236"/>
      <c r="T68" s="101" t="s">
        <v>37</v>
      </c>
      <c r="U68" s="101"/>
      <c r="V68" s="101"/>
      <c r="W68" s="101"/>
      <c r="X68" s="180">
        <f>SUM(AL66)</f>
        <v>15</v>
      </c>
      <c r="Y68" s="180"/>
      <c r="Z68" s="180" t="s">
        <v>12</v>
      </c>
      <c r="AA68" s="180"/>
      <c r="AB68" s="160" t="str">
        <f>AF62</f>
        <v>Yıllık İzin</v>
      </c>
      <c r="AC68" s="160"/>
      <c r="AD68" s="160"/>
      <c r="AE68" s="160"/>
      <c r="AF68" s="160"/>
      <c r="AG68" s="101" t="s">
        <v>40</v>
      </c>
      <c r="AH68" s="101"/>
      <c r="AI68" s="101"/>
      <c r="AJ68" s="101"/>
      <c r="AK68" s="101"/>
      <c r="AL68" s="101"/>
      <c r="AM68" s="101"/>
      <c r="AN68" s="101"/>
      <c r="AO68" s="101"/>
      <c r="AP68" s="101"/>
      <c r="AQ68" s="102"/>
    </row>
    <row r="69" spans="1:43" s="2" customFormat="1" ht="13.15" customHeight="1" x14ac:dyDescent="0.25">
      <c r="A69" s="230"/>
      <c r="B69" s="231"/>
      <c r="C69" s="231"/>
      <c r="D69" s="231"/>
      <c r="E69" s="231"/>
      <c r="F69" s="232"/>
      <c r="G69" s="179"/>
      <c r="H69" s="180"/>
      <c r="I69" s="180"/>
      <c r="J69" s="101" t="s">
        <v>16</v>
      </c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2"/>
    </row>
    <row r="70" spans="1:43" s="2" customFormat="1" ht="13.15" customHeight="1" x14ac:dyDescent="0.25">
      <c r="A70" s="230"/>
      <c r="B70" s="231"/>
      <c r="C70" s="231"/>
      <c r="D70" s="231"/>
      <c r="E70" s="231"/>
      <c r="F70" s="232"/>
      <c r="G70" s="179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222" t="str">
        <f>AB12</f>
        <v>29.06.2012</v>
      </c>
      <c r="AC70" s="252"/>
      <c r="AD70" s="252"/>
      <c r="AE70" s="252"/>
      <c r="AF70" s="252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1"/>
    </row>
    <row r="71" spans="1:43" s="2" customFormat="1" ht="13.15" customHeight="1" x14ac:dyDescent="0.25">
      <c r="A71" s="233"/>
      <c r="B71" s="234"/>
      <c r="C71" s="234"/>
      <c r="D71" s="234"/>
      <c r="E71" s="234"/>
      <c r="F71" s="235"/>
      <c r="G71" s="182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3"/>
      <c r="AP71" s="183"/>
      <c r="AQ71" s="184"/>
    </row>
    <row r="72" spans="1:43" s="2" customFormat="1" ht="13.15" customHeight="1" x14ac:dyDescent="0.25">
      <c r="A72" s="26" t="s">
        <v>14</v>
      </c>
      <c r="B72" s="27"/>
      <c r="C72" s="27"/>
      <c r="D72" s="27"/>
      <c r="E72" s="27"/>
      <c r="F72" s="28"/>
      <c r="G72" s="161" t="str">
        <f>G14</f>
        <v>Nişanca Mah. Baba Haydar Cad. No:37/3 Eyüp/İSTANBUL GSM:0537 5993320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164" t="s">
        <v>15</v>
      </c>
      <c r="Y72" s="165"/>
      <c r="Z72" s="165"/>
      <c r="AA72" s="165"/>
      <c r="AB72" s="165"/>
      <c r="AC72" s="165"/>
      <c r="AD72" s="166"/>
      <c r="AE72" s="170" t="s">
        <v>35</v>
      </c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2"/>
    </row>
    <row r="73" spans="1:43" s="2" customFormat="1" ht="13.15" customHeight="1" x14ac:dyDescent="0.25">
      <c r="A73" s="29"/>
      <c r="B73" s="30"/>
      <c r="C73" s="30"/>
      <c r="D73" s="30"/>
      <c r="E73" s="30"/>
      <c r="F73" s="31"/>
      <c r="G73" s="162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7"/>
      <c r="Y73" s="168"/>
      <c r="Z73" s="168"/>
      <c r="AA73" s="168"/>
      <c r="AB73" s="168"/>
      <c r="AC73" s="168"/>
      <c r="AD73" s="169"/>
      <c r="AE73" s="173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5"/>
    </row>
    <row r="74" spans="1:43" s="2" customFormat="1" ht="13.15" customHeight="1" x14ac:dyDescent="0.25">
      <c r="A74" s="29"/>
      <c r="B74" s="30"/>
      <c r="C74" s="30"/>
      <c r="D74" s="30"/>
      <c r="E74" s="30"/>
      <c r="F74" s="31"/>
      <c r="G74" s="162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76"/>
      <c r="Y74" s="177"/>
      <c r="Z74" s="177"/>
      <c r="AA74" s="177"/>
      <c r="AB74" s="177"/>
      <c r="AC74" s="177"/>
      <c r="AD74" s="178"/>
      <c r="AE74" s="185" t="str">
        <f>AE16</f>
        <v xml:space="preserve">Muammer AKÇAY                              </v>
      </c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7"/>
    </row>
    <row r="75" spans="1:43" s="2" customFormat="1" ht="13.15" customHeight="1" x14ac:dyDescent="0.25">
      <c r="A75" s="29"/>
      <c r="B75" s="30"/>
      <c r="C75" s="30"/>
      <c r="D75" s="30"/>
      <c r="E75" s="30"/>
      <c r="F75" s="31"/>
      <c r="G75" s="162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79"/>
      <c r="Y75" s="180"/>
      <c r="Z75" s="180"/>
      <c r="AA75" s="180"/>
      <c r="AB75" s="180"/>
      <c r="AC75" s="180"/>
      <c r="AD75" s="181"/>
      <c r="AE75" s="188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90"/>
    </row>
    <row r="76" spans="1:43" s="2" customFormat="1" ht="13.15" customHeight="1" x14ac:dyDescent="0.25">
      <c r="A76" s="29"/>
      <c r="B76" s="30"/>
      <c r="C76" s="30"/>
      <c r="D76" s="30"/>
      <c r="E76" s="30"/>
      <c r="F76" s="31"/>
      <c r="G76" s="162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79"/>
      <c r="Y76" s="180"/>
      <c r="Z76" s="180"/>
      <c r="AA76" s="180"/>
      <c r="AB76" s="180"/>
      <c r="AC76" s="180"/>
      <c r="AD76" s="181"/>
      <c r="AE76" s="188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90"/>
    </row>
    <row r="77" spans="1:43" s="2" customFormat="1" ht="13.15" customHeight="1" x14ac:dyDescent="0.25">
      <c r="A77" s="32"/>
      <c r="B77" s="33"/>
      <c r="C77" s="33"/>
      <c r="D77" s="33"/>
      <c r="E77" s="33"/>
      <c r="F77" s="34"/>
      <c r="G77" s="50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182"/>
      <c r="Y77" s="183"/>
      <c r="Z77" s="183"/>
      <c r="AA77" s="183"/>
      <c r="AB77" s="183"/>
      <c r="AC77" s="183"/>
      <c r="AD77" s="184"/>
      <c r="AE77" s="191"/>
      <c r="AF77" s="192"/>
      <c r="AG77" s="192"/>
      <c r="AH77" s="192"/>
      <c r="AI77" s="192"/>
      <c r="AJ77" s="192"/>
      <c r="AK77" s="192"/>
      <c r="AL77" s="192"/>
      <c r="AM77" s="192"/>
      <c r="AN77" s="192"/>
      <c r="AO77" s="192"/>
      <c r="AP77" s="192"/>
      <c r="AQ77" s="193"/>
    </row>
    <row r="78" spans="1:43" s="2" customFormat="1" ht="13.15" customHeight="1" x14ac:dyDescent="0.25">
      <c r="A78" s="148" t="s">
        <v>17</v>
      </c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50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50"/>
    </row>
    <row r="79" spans="1:43" s="2" customFormat="1" ht="13.15" customHeight="1" x14ac:dyDescent="0.25">
      <c r="A79" s="151"/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3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3"/>
    </row>
    <row r="80" spans="1:43" s="2" customFormat="1" ht="14.45" customHeight="1" x14ac:dyDescent="0.25">
      <c r="A80" s="145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7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7"/>
    </row>
    <row r="81" spans="1:43" s="2" customFormat="1" ht="14.45" customHeight="1" x14ac:dyDescent="0.25">
      <c r="A81" s="109" t="str">
        <f>A23</f>
        <v>29.06.2012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1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1"/>
    </row>
    <row r="82" spans="1:43" s="2" customFormat="1" ht="14.45" customHeight="1" x14ac:dyDescent="0.25">
      <c r="A82" s="120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1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1"/>
    </row>
    <row r="83" spans="1:43" s="2" customFormat="1" ht="14.45" customHeight="1" x14ac:dyDescent="0.25">
      <c r="A83" s="120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1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1"/>
    </row>
    <row r="84" spans="1:43" s="2" customFormat="1" ht="14.45" customHeight="1" x14ac:dyDescent="0.25">
      <c r="A84" s="120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1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1"/>
    </row>
    <row r="85" spans="1:43" s="2" customFormat="1" ht="14.45" customHeight="1" x14ac:dyDescent="0.25">
      <c r="A85" s="109" t="str">
        <f>A27</f>
        <v>Doç. Dr. Muhittin MACİT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1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1"/>
    </row>
    <row r="86" spans="1:43" s="2" customFormat="1" ht="14.45" customHeight="1" x14ac:dyDescent="0.25">
      <c r="A86" s="109" t="str">
        <f>A28</f>
        <v>Başkan V.</v>
      </c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1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1"/>
    </row>
    <row r="87" spans="1:43" s="2" customFormat="1" ht="14.45" customHeight="1" x14ac:dyDescent="0.25">
      <c r="A87" s="113"/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5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5"/>
    </row>
    <row r="88" spans="1:43" s="2" customFormat="1" ht="12" customHeight="1" x14ac:dyDescent="0.25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</row>
    <row r="89" spans="1:43" s="2" customFormat="1" ht="15" customHeight="1" x14ac:dyDescent="0.25">
      <c r="A89" s="15" t="s">
        <v>0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7"/>
    </row>
    <row r="90" spans="1:43" s="2" customFormat="1" ht="15" customHeight="1" x14ac:dyDescent="0.25">
      <c r="A90" s="18" t="s">
        <v>1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20"/>
    </row>
    <row r="91" spans="1:43" s="2" customFormat="1" ht="15" customHeight="1" x14ac:dyDescent="0.25">
      <c r="A91" s="21" t="s">
        <v>27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3"/>
    </row>
    <row r="92" spans="1:43" s="2" customFormat="1" ht="15" customHeight="1" x14ac:dyDescent="0.25">
      <c r="A92" s="194" t="s">
        <v>18</v>
      </c>
      <c r="B92" s="195"/>
      <c r="C92" s="195"/>
      <c r="D92" s="195"/>
      <c r="E92" s="195"/>
      <c r="F92" s="196"/>
      <c r="G92" s="206" t="str">
        <f>G34</f>
        <v>B.16.1.YEK.073 - 903.05. -/….</v>
      </c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8"/>
      <c r="AG92" s="197" t="s">
        <v>20</v>
      </c>
      <c r="AH92" s="198"/>
      <c r="AI92" s="198"/>
      <c r="AJ92" s="198"/>
      <c r="AK92" s="198"/>
      <c r="AL92" s="199"/>
      <c r="AM92" s="249" t="str">
        <f>AM34</f>
        <v>…./07/2012</v>
      </c>
      <c r="AN92" s="112"/>
      <c r="AO92" s="112"/>
      <c r="AP92" s="112"/>
      <c r="AQ92" s="250"/>
    </row>
    <row r="93" spans="1:43" s="2" customFormat="1" ht="15" customHeight="1" x14ac:dyDescent="0.25">
      <c r="A93" s="194" t="s">
        <v>19</v>
      </c>
      <c r="B93" s="195"/>
      <c r="C93" s="195"/>
      <c r="D93" s="195"/>
      <c r="E93" s="195"/>
      <c r="F93" s="196"/>
      <c r="G93" s="206" t="s">
        <v>21</v>
      </c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8"/>
    </row>
    <row r="94" spans="1:43" s="2" customFormat="1" ht="15" customHeight="1" x14ac:dyDescent="0.25">
      <c r="A94" s="293"/>
      <c r="B94" s="294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5"/>
    </row>
    <row r="95" spans="1:43" s="2" customFormat="1" ht="15" customHeight="1" x14ac:dyDescent="0.25">
      <c r="A95" s="97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9"/>
    </row>
    <row r="96" spans="1:43" s="2" customFormat="1" ht="15" customHeight="1" x14ac:dyDescent="0.25">
      <c r="A96" s="97" t="s">
        <v>33</v>
      </c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9"/>
    </row>
    <row r="97" spans="1:43" s="2" customFormat="1" ht="15" customHeight="1" x14ac:dyDescent="0.25">
      <c r="A97" s="97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9"/>
    </row>
    <row r="98" spans="1:43" s="2" customFormat="1" ht="15" customHeight="1" x14ac:dyDescent="0.25">
      <c r="A98" s="97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9"/>
    </row>
    <row r="99" spans="1:43" s="2" customFormat="1" ht="15" customHeight="1" x14ac:dyDescent="0.25">
      <c r="A99" s="97"/>
      <c r="B99" s="98"/>
      <c r="C99" s="98"/>
      <c r="D99" s="211">
        <f>SUM(Z64)</f>
        <v>2011</v>
      </c>
      <c r="E99" s="98"/>
      <c r="F99" s="98"/>
      <c r="G99" s="98"/>
      <c r="H99" s="98"/>
      <c r="I99" s="209" t="s">
        <v>11</v>
      </c>
      <c r="J99" s="209"/>
      <c r="K99" s="209"/>
      <c r="L99" s="209"/>
      <c r="M99" s="209"/>
      <c r="N99" s="209"/>
      <c r="O99" s="209"/>
      <c r="P99" s="209"/>
      <c r="Q99" s="209"/>
      <c r="R99" s="98">
        <f>AL66</f>
        <v>15</v>
      </c>
      <c r="S99" s="98"/>
      <c r="T99" s="98" t="s">
        <v>12</v>
      </c>
      <c r="U99" s="98"/>
      <c r="V99" s="98" t="str">
        <f>AF62</f>
        <v>Yıllık İzin</v>
      </c>
      <c r="W99" s="98"/>
      <c r="X99" s="98"/>
      <c r="Y99" s="98"/>
      <c r="Z99" s="98"/>
      <c r="AA99" s="98" t="s">
        <v>42</v>
      </c>
      <c r="AB99" s="98"/>
      <c r="AC99" s="98"/>
      <c r="AD99" s="98"/>
      <c r="AE99" s="98"/>
      <c r="AF99" s="209" t="str">
        <f>G64</f>
        <v>Mahmut ALTUNDAĞ</v>
      </c>
      <c r="AG99" s="209"/>
      <c r="AH99" s="209"/>
      <c r="AI99" s="209"/>
      <c r="AJ99" s="209"/>
      <c r="AK99" s="209"/>
      <c r="AL99" s="209"/>
      <c r="AM99" s="209"/>
      <c r="AN99" s="209"/>
      <c r="AO99" s="209"/>
      <c r="AP99" s="209"/>
      <c r="AQ99" s="210"/>
    </row>
    <row r="100" spans="1:43" s="2" customFormat="1" ht="15" customHeight="1" x14ac:dyDescent="0.25">
      <c r="A100" s="251">
        <f>SUM(AL65)</f>
        <v>41113</v>
      </c>
      <c r="B100" s="98"/>
      <c r="C100" s="98"/>
      <c r="D100" s="98"/>
      <c r="E100" s="98"/>
      <c r="F100" s="98"/>
      <c r="G100" s="209" t="s">
        <v>22</v>
      </c>
      <c r="H100" s="209"/>
      <c r="I100" s="209"/>
      <c r="J100" s="209"/>
      <c r="K100" s="209"/>
      <c r="L100" s="209"/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  <c r="W100" s="209"/>
      <c r="X100" s="209"/>
      <c r="Y100" s="209"/>
      <c r="Z100" s="209"/>
      <c r="AA100" s="209"/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10"/>
    </row>
    <row r="101" spans="1:43" s="2" customFormat="1" ht="15" customHeight="1" x14ac:dyDescent="0.25">
      <c r="A101" s="97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9"/>
    </row>
    <row r="102" spans="1:43" s="2" customFormat="1" ht="15" customHeight="1" x14ac:dyDescent="0.25">
      <c r="A102" s="97"/>
      <c r="B102" s="98"/>
      <c r="C102" s="98"/>
      <c r="D102" s="209" t="s">
        <v>69</v>
      </c>
      <c r="E102" s="209"/>
      <c r="F102" s="209"/>
      <c r="G102" s="209"/>
      <c r="H102" s="209"/>
      <c r="I102" s="209"/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09"/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10"/>
    </row>
    <row r="103" spans="1:43" s="2" customFormat="1" ht="15" customHeight="1" x14ac:dyDescent="0.25">
      <c r="A103" s="97"/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9"/>
    </row>
    <row r="104" spans="1:43" s="2" customFormat="1" ht="15" customHeight="1" x14ac:dyDescent="0.25">
      <c r="A104" s="179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19" t="str">
        <f>A85</f>
        <v>Doç. Dr. Muhittin MACİT</v>
      </c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9"/>
    </row>
    <row r="105" spans="1:43" s="2" customFormat="1" ht="15" customHeight="1" x14ac:dyDescent="0.25">
      <c r="A105" s="179"/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19" t="str">
        <f>A86</f>
        <v>Başkan V.</v>
      </c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9"/>
    </row>
    <row r="106" spans="1:43" s="2" customFormat="1" ht="15" customHeight="1" x14ac:dyDescent="0.25">
      <c r="A106" s="179"/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19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9"/>
    </row>
    <row r="107" spans="1:43" s="2" customFormat="1" ht="15" customHeight="1" x14ac:dyDescent="0.25">
      <c r="A107" s="100" t="s">
        <v>25</v>
      </c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2"/>
    </row>
    <row r="108" spans="1:43" s="2" customFormat="1" ht="15" customHeight="1" x14ac:dyDescent="0.25">
      <c r="A108" s="100" t="s">
        <v>26</v>
      </c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2"/>
    </row>
    <row r="109" spans="1:43" s="2" customFormat="1" ht="15" customHeight="1" x14ac:dyDescent="0.25">
      <c r="A109" s="100" t="s">
        <v>30</v>
      </c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2"/>
    </row>
    <row r="110" spans="1:43" s="2" customFormat="1" ht="15" customHeight="1" x14ac:dyDescent="0.25">
      <c r="A110" s="100" t="s">
        <v>31</v>
      </c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2"/>
    </row>
    <row r="111" spans="1:43" s="2" customFormat="1" ht="15" customHeight="1" x14ac:dyDescent="0.25">
      <c r="A111" s="116"/>
      <c r="B111" s="117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8"/>
    </row>
    <row r="112" spans="1:43" s="2" customFormat="1" ht="15" customHeight="1" x14ac:dyDescent="0.25">
      <c r="A112" s="106" t="s">
        <v>46</v>
      </c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8"/>
    </row>
    <row r="113" spans="1:43" s="2" customFormat="1" ht="15" customHeight="1" x14ac:dyDescent="0.25">
      <c r="A113" s="106" t="s">
        <v>45</v>
      </c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8"/>
    </row>
    <row r="114" spans="1:43" s="2" customFormat="1" ht="15" customHeight="1" x14ac:dyDescent="0.25">
      <c r="A114" s="106" t="s">
        <v>32</v>
      </c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8"/>
    </row>
    <row r="115" spans="1:43" s="2" customFormat="1" ht="15" customHeight="1" x14ac:dyDescent="0.25">
      <c r="A115" s="106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8"/>
    </row>
    <row r="116" spans="1:43" s="2" customFormat="1" ht="15" customHeight="1" x14ac:dyDescent="0.25">
      <c r="A116" s="253"/>
      <c r="B116" s="254"/>
      <c r="C116" s="254"/>
      <c r="D116" s="254"/>
      <c r="E116" s="254"/>
      <c r="F116" s="254"/>
      <c r="G116" s="254"/>
      <c r="H116" s="254"/>
      <c r="I116" s="254"/>
      <c r="J116" s="254"/>
      <c r="K116" s="254"/>
      <c r="L116" s="254"/>
      <c r="M116" s="254"/>
      <c r="N116" s="254"/>
      <c r="O116" s="254"/>
      <c r="P116" s="254"/>
      <c r="Q116" s="254"/>
      <c r="R116" s="254"/>
      <c r="S116" s="254"/>
      <c r="T116" s="254"/>
      <c r="U116" s="254"/>
      <c r="V116" s="254"/>
      <c r="W116" s="254"/>
      <c r="X116" s="254"/>
      <c r="Y116" s="254"/>
      <c r="Z116" s="254"/>
      <c r="AA116" s="254"/>
      <c r="AB116" s="254"/>
      <c r="AC116" s="254"/>
      <c r="AD116" s="254"/>
      <c r="AE116" s="254"/>
      <c r="AF116" s="254"/>
      <c r="AG116" s="254"/>
      <c r="AH116" s="254"/>
      <c r="AI116" s="254"/>
      <c r="AJ116" s="254"/>
      <c r="AK116" s="254"/>
      <c r="AL116" s="254"/>
      <c r="AM116" s="254"/>
      <c r="AN116" s="254"/>
      <c r="AO116" s="254"/>
      <c r="AP116" s="254"/>
      <c r="AQ116" s="255"/>
    </row>
  </sheetData>
  <mergeCells count="230">
    <mergeCell ref="A5:F5"/>
    <mergeCell ref="G5:S5"/>
    <mergeCell ref="T5:Y5"/>
    <mergeCell ref="Z5:AE5"/>
    <mergeCell ref="AF5:AK5"/>
    <mergeCell ref="AL5:AQ5"/>
    <mergeCell ref="A1:AQ1"/>
    <mergeCell ref="A2:AQ2"/>
    <mergeCell ref="A3:S4"/>
    <mergeCell ref="T3:Y4"/>
    <mergeCell ref="Z3:AK3"/>
    <mergeCell ref="AL3:AQ3"/>
    <mergeCell ref="Z4:AE4"/>
    <mergeCell ref="AF4:AK4"/>
    <mergeCell ref="AL4:AQ4"/>
    <mergeCell ref="A6:F7"/>
    <mergeCell ref="G6:S7"/>
    <mergeCell ref="T6:Y6"/>
    <mergeCell ref="Z6:AE6"/>
    <mergeCell ref="AF6:AK6"/>
    <mergeCell ref="AL6:AQ6"/>
    <mergeCell ref="T7:Y7"/>
    <mergeCell ref="Z7:AE7"/>
    <mergeCell ref="AF7:AK7"/>
    <mergeCell ref="AL7:AQ7"/>
    <mergeCell ref="AB10:AF10"/>
    <mergeCell ref="AG10:AQ10"/>
    <mergeCell ref="G11:I11"/>
    <mergeCell ref="A8:F8"/>
    <mergeCell ref="G8:S8"/>
    <mergeCell ref="T8:Y8"/>
    <mergeCell ref="Z8:AE8"/>
    <mergeCell ref="AF8:AK8"/>
    <mergeCell ref="AL8:AQ8"/>
    <mergeCell ref="AE16:AQ19"/>
    <mergeCell ref="A20:T21"/>
    <mergeCell ref="U20:AQ21"/>
    <mergeCell ref="A22:T22"/>
    <mergeCell ref="U22:AQ22"/>
    <mergeCell ref="A23:T23"/>
    <mergeCell ref="U23:AQ23"/>
    <mergeCell ref="J11:AQ11"/>
    <mergeCell ref="G12:AA12"/>
    <mergeCell ref="AB12:AF12"/>
    <mergeCell ref="AG12:AQ12"/>
    <mergeCell ref="G13:AQ13"/>
    <mergeCell ref="A14:F19"/>
    <mergeCell ref="G14:W19"/>
    <mergeCell ref="X14:AD15"/>
    <mergeCell ref="AE14:AQ15"/>
    <mergeCell ref="X16:AD19"/>
    <mergeCell ref="A9:F13"/>
    <mergeCell ref="G9:AQ9"/>
    <mergeCell ref="G10:M10"/>
    <mergeCell ref="N10:S10"/>
    <mergeCell ref="T10:W10"/>
    <mergeCell ref="X10:Y10"/>
    <mergeCell ref="Z10:AA10"/>
    <mergeCell ref="A27:T27"/>
    <mergeCell ref="U27:AQ27"/>
    <mergeCell ref="A28:T28"/>
    <mergeCell ref="U28:AQ28"/>
    <mergeCell ref="A29:T29"/>
    <mergeCell ref="U29:AQ29"/>
    <mergeCell ref="A24:T24"/>
    <mergeCell ref="U24:AQ24"/>
    <mergeCell ref="A25:T25"/>
    <mergeCell ref="U25:AQ25"/>
    <mergeCell ref="A26:T26"/>
    <mergeCell ref="U26:AQ26"/>
    <mergeCell ref="A35:F35"/>
    <mergeCell ref="G35:AQ35"/>
    <mergeCell ref="A36:AQ36"/>
    <mergeCell ref="A37:AQ37"/>
    <mergeCell ref="A38:AQ38"/>
    <mergeCell ref="A39:AQ39"/>
    <mergeCell ref="A30:AQ30"/>
    <mergeCell ref="A31:AQ31"/>
    <mergeCell ref="A32:AQ32"/>
    <mergeCell ref="A33:AQ33"/>
    <mergeCell ref="A34:F34"/>
    <mergeCell ref="G34:AF34"/>
    <mergeCell ref="AG34:AL34"/>
    <mergeCell ref="AM34:AQ34"/>
    <mergeCell ref="A40:AQ40"/>
    <mergeCell ref="A41:C41"/>
    <mergeCell ref="D41:H41"/>
    <mergeCell ref="I41:Q41"/>
    <mergeCell ref="R41:S41"/>
    <mergeCell ref="T41:U41"/>
    <mergeCell ref="V41:Z41"/>
    <mergeCell ref="AA41:AE41"/>
    <mergeCell ref="AF41:AQ41"/>
    <mergeCell ref="A46:Z46"/>
    <mergeCell ref="AA46:AQ46"/>
    <mergeCell ref="A47:Z47"/>
    <mergeCell ref="AA47:AQ47"/>
    <mergeCell ref="A48:Z48"/>
    <mergeCell ref="AA48:AQ48"/>
    <mergeCell ref="A42:F42"/>
    <mergeCell ref="G42:AQ42"/>
    <mergeCell ref="A43:AQ43"/>
    <mergeCell ref="A44:C44"/>
    <mergeCell ref="D44:AQ44"/>
    <mergeCell ref="A45:AQ45"/>
    <mergeCell ref="A55:AQ55"/>
    <mergeCell ref="A56:AQ56"/>
    <mergeCell ref="A57:AQ57"/>
    <mergeCell ref="A58:AQ58"/>
    <mergeCell ref="A59:AQ59"/>
    <mergeCell ref="A60:AQ60"/>
    <mergeCell ref="A49:AQ49"/>
    <mergeCell ref="A50:AQ50"/>
    <mergeCell ref="A51:AQ51"/>
    <mergeCell ref="A52:AQ52"/>
    <mergeCell ref="A53:AQ53"/>
    <mergeCell ref="A54:AQ54"/>
    <mergeCell ref="A63:F63"/>
    <mergeCell ref="G63:S63"/>
    <mergeCell ref="T63:Y63"/>
    <mergeCell ref="Z63:AE63"/>
    <mergeCell ref="AF63:AK63"/>
    <mergeCell ref="AL63:AQ63"/>
    <mergeCell ref="A61:S62"/>
    <mergeCell ref="T61:Y62"/>
    <mergeCell ref="Z61:AK61"/>
    <mergeCell ref="AL61:AQ61"/>
    <mergeCell ref="Z62:AE62"/>
    <mergeCell ref="AF62:AK62"/>
    <mergeCell ref="AL62:AQ62"/>
    <mergeCell ref="A64:F65"/>
    <mergeCell ref="G64:S65"/>
    <mergeCell ref="T64:Y64"/>
    <mergeCell ref="Z64:AE64"/>
    <mergeCell ref="AF64:AK64"/>
    <mergeCell ref="AL64:AQ64"/>
    <mergeCell ref="T65:Y65"/>
    <mergeCell ref="Z65:AE65"/>
    <mergeCell ref="AF65:AK65"/>
    <mergeCell ref="AL65:AQ65"/>
    <mergeCell ref="AB68:AF68"/>
    <mergeCell ref="AG68:AQ68"/>
    <mergeCell ref="G69:I69"/>
    <mergeCell ref="A66:F66"/>
    <mergeCell ref="G66:S66"/>
    <mergeCell ref="T66:Y66"/>
    <mergeCell ref="Z66:AE66"/>
    <mergeCell ref="AF66:AK66"/>
    <mergeCell ref="AL66:AQ66"/>
    <mergeCell ref="AE74:AQ77"/>
    <mergeCell ref="A78:W79"/>
    <mergeCell ref="X78:AQ79"/>
    <mergeCell ref="A80:W80"/>
    <mergeCell ref="X80:AQ80"/>
    <mergeCell ref="A81:W81"/>
    <mergeCell ref="X81:AQ81"/>
    <mergeCell ref="J69:AQ69"/>
    <mergeCell ref="G70:AA70"/>
    <mergeCell ref="AB70:AF70"/>
    <mergeCell ref="AG70:AQ70"/>
    <mergeCell ref="G71:AQ71"/>
    <mergeCell ref="A72:F77"/>
    <mergeCell ref="G72:W77"/>
    <mergeCell ref="X72:AD73"/>
    <mergeCell ref="AE72:AQ73"/>
    <mergeCell ref="X74:AD77"/>
    <mergeCell ref="A67:F71"/>
    <mergeCell ref="G67:AQ67"/>
    <mergeCell ref="G68:M68"/>
    <mergeCell ref="N68:S68"/>
    <mergeCell ref="T68:W68"/>
    <mergeCell ref="X68:Y68"/>
    <mergeCell ref="Z68:AA68"/>
    <mergeCell ref="A85:W85"/>
    <mergeCell ref="X85:AQ85"/>
    <mergeCell ref="A86:W86"/>
    <mergeCell ref="X86:AQ86"/>
    <mergeCell ref="A87:W87"/>
    <mergeCell ref="X87:AQ87"/>
    <mergeCell ref="A82:W82"/>
    <mergeCell ref="X82:AQ82"/>
    <mergeCell ref="A83:W83"/>
    <mergeCell ref="X83:AQ83"/>
    <mergeCell ref="A84:W84"/>
    <mergeCell ref="X84:AQ84"/>
    <mergeCell ref="A93:F93"/>
    <mergeCell ref="G93:AQ93"/>
    <mergeCell ref="A94:AQ94"/>
    <mergeCell ref="A95:AQ95"/>
    <mergeCell ref="A96:AQ96"/>
    <mergeCell ref="A97:AQ97"/>
    <mergeCell ref="A88:AQ88"/>
    <mergeCell ref="A89:AQ89"/>
    <mergeCell ref="A90:AQ90"/>
    <mergeCell ref="A91:AQ91"/>
    <mergeCell ref="A92:F92"/>
    <mergeCell ref="G92:AF92"/>
    <mergeCell ref="AG92:AL92"/>
    <mergeCell ref="AM92:AQ92"/>
    <mergeCell ref="A98:AQ98"/>
    <mergeCell ref="A99:C99"/>
    <mergeCell ref="D99:H99"/>
    <mergeCell ref="I99:Q99"/>
    <mergeCell ref="R99:S99"/>
    <mergeCell ref="T99:U99"/>
    <mergeCell ref="V99:Z99"/>
    <mergeCell ref="AA99:AE99"/>
    <mergeCell ref="AF99:AQ99"/>
    <mergeCell ref="A104:Z104"/>
    <mergeCell ref="AA104:AQ104"/>
    <mergeCell ref="A105:Z105"/>
    <mergeCell ref="AA105:AQ105"/>
    <mergeCell ref="A106:Z106"/>
    <mergeCell ref="AA106:AQ106"/>
    <mergeCell ref="A100:F100"/>
    <mergeCell ref="G100:AQ100"/>
    <mergeCell ref="A101:AQ101"/>
    <mergeCell ref="A102:C102"/>
    <mergeCell ref="D102:AQ102"/>
    <mergeCell ref="A103:AQ103"/>
    <mergeCell ref="A113:AQ113"/>
    <mergeCell ref="A114:AQ114"/>
    <mergeCell ref="A115:AQ115"/>
    <mergeCell ref="A116:AQ116"/>
    <mergeCell ref="A107:AQ107"/>
    <mergeCell ref="A108:AQ108"/>
    <mergeCell ref="A109:AQ109"/>
    <mergeCell ref="A110:AQ110"/>
    <mergeCell ref="A111:AQ111"/>
    <mergeCell ref="A112:AQ112"/>
  </mergeCells>
  <printOptions horizontalCentered="1" verticalCentered="1"/>
  <pageMargins left="0.59055118110236227" right="0" top="0" bottom="0" header="0.31496062992125984" footer="0.31496062992125984"/>
  <pageSetup paperSize="9" scale="92" orientation="portrait" r:id="rId1"/>
  <rowBreaks count="1" manualBreakCount="1">
    <brk id="5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6"/>
  <sheetViews>
    <sheetView view="pageBreakPreview" zoomScaleNormal="100" zoomScaleSheetLayoutView="100" workbookViewId="0">
      <selection activeCell="AY15" sqref="AY15"/>
    </sheetView>
  </sheetViews>
  <sheetFormatPr defaultColWidth="2.28515625" defaultRowHeight="12" customHeight="1" x14ac:dyDescent="0.25"/>
  <cols>
    <col min="1" max="24" width="2.28515625" style="1"/>
    <col min="25" max="25" width="2.28515625" style="1" customWidth="1"/>
    <col min="26" max="16384" width="2.28515625" style="1"/>
  </cols>
  <sheetData>
    <row r="1" spans="1:43" ht="1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7"/>
    </row>
    <row r="2" spans="1:43" ht="15" customHeight="1" thickBot="1" x14ac:dyDescent="0.3">
      <c r="A2" s="142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4"/>
    </row>
    <row r="3" spans="1:43" ht="12.6" customHeight="1" thickTop="1" x14ac:dyDescent="0.25">
      <c r="A3" s="242" t="s">
        <v>2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56" t="s">
        <v>38</v>
      </c>
      <c r="U3" s="256"/>
      <c r="V3" s="256"/>
      <c r="W3" s="256"/>
      <c r="X3" s="256"/>
      <c r="Y3" s="256"/>
      <c r="Z3" s="212" t="s">
        <v>51</v>
      </c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 t="s">
        <v>54</v>
      </c>
      <c r="AM3" s="212"/>
      <c r="AN3" s="212"/>
      <c r="AO3" s="212"/>
      <c r="AP3" s="212"/>
      <c r="AQ3" s="212"/>
    </row>
    <row r="4" spans="1:43" ht="18" customHeight="1" x14ac:dyDescent="0.25">
      <c r="A4" s="244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57"/>
      <c r="U4" s="257"/>
      <c r="V4" s="257"/>
      <c r="W4" s="257"/>
      <c r="X4" s="257"/>
      <c r="Y4" s="257"/>
      <c r="Z4" s="124" t="s">
        <v>39</v>
      </c>
      <c r="AA4" s="125"/>
      <c r="AB4" s="125"/>
      <c r="AC4" s="125"/>
      <c r="AD4" s="125"/>
      <c r="AE4" s="125"/>
      <c r="AF4" s="259" t="s">
        <v>41</v>
      </c>
      <c r="AG4" s="259"/>
      <c r="AH4" s="259"/>
      <c r="AI4" s="259"/>
      <c r="AJ4" s="259"/>
      <c r="AK4" s="259"/>
      <c r="AL4" s="259">
        <v>2012</v>
      </c>
      <c r="AM4" s="259"/>
      <c r="AN4" s="259"/>
      <c r="AO4" s="259"/>
      <c r="AP4" s="259"/>
      <c r="AQ4" s="259"/>
    </row>
    <row r="5" spans="1:43" s="2" customFormat="1" ht="27" customHeight="1" x14ac:dyDescent="0.25">
      <c r="A5" s="127" t="s">
        <v>3</v>
      </c>
      <c r="B5" s="128"/>
      <c r="C5" s="128"/>
      <c r="D5" s="128"/>
      <c r="E5" s="128"/>
      <c r="F5" s="129"/>
      <c r="G5" s="130" t="s">
        <v>27</v>
      </c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2"/>
      <c r="T5" s="133" t="s">
        <v>4</v>
      </c>
      <c r="U5" s="134"/>
      <c r="V5" s="134"/>
      <c r="W5" s="134"/>
      <c r="X5" s="134"/>
      <c r="Y5" s="135"/>
      <c r="Z5" s="136" t="s">
        <v>36</v>
      </c>
      <c r="AA5" s="137"/>
      <c r="AB5" s="137"/>
      <c r="AC5" s="137"/>
      <c r="AD5" s="137"/>
      <c r="AE5" s="138"/>
      <c r="AF5" s="133" t="s">
        <v>7</v>
      </c>
      <c r="AG5" s="134"/>
      <c r="AH5" s="134"/>
      <c r="AI5" s="134"/>
      <c r="AJ5" s="134"/>
      <c r="AK5" s="135"/>
      <c r="AL5" s="258">
        <v>41092</v>
      </c>
      <c r="AM5" s="201"/>
      <c r="AN5" s="201"/>
      <c r="AO5" s="201"/>
      <c r="AP5" s="201"/>
      <c r="AQ5" s="202"/>
    </row>
    <row r="6" spans="1:43" s="2" customFormat="1" ht="13.15" customHeight="1" x14ac:dyDescent="0.25">
      <c r="A6" s="26" t="s">
        <v>6</v>
      </c>
      <c r="B6" s="27"/>
      <c r="C6" s="27"/>
      <c r="D6" s="27"/>
      <c r="E6" s="27"/>
      <c r="F6" s="28"/>
      <c r="G6" s="47" t="s">
        <v>29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9"/>
      <c r="T6" s="154" t="s">
        <v>66</v>
      </c>
      <c r="U6" s="155"/>
      <c r="V6" s="155"/>
      <c r="W6" s="155"/>
      <c r="X6" s="155"/>
      <c r="Y6" s="156"/>
      <c r="Z6" s="260">
        <v>2011</v>
      </c>
      <c r="AA6" s="261"/>
      <c r="AB6" s="261"/>
      <c r="AC6" s="261"/>
      <c r="AD6" s="261"/>
      <c r="AE6" s="262"/>
      <c r="AF6" s="133" t="s">
        <v>8</v>
      </c>
      <c r="AG6" s="134"/>
      <c r="AH6" s="134"/>
      <c r="AI6" s="134"/>
      <c r="AJ6" s="134"/>
      <c r="AK6" s="135"/>
      <c r="AL6" s="258">
        <v>41110</v>
      </c>
      <c r="AM6" s="201"/>
      <c r="AN6" s="201"/>
      <c r="AO6" s="201"/>
      <c r="AP6" s="201"/>
      <c r="AQ6" s="202"/>
    </row>
    <row r="7" spans="1:43" s="2" customFormat="1" ht="13.15" customHeight="1" x14ac:dyDescent="0.25">
      <c r="A7" s="32"/>
      <c r="B7" s="33"/>
      <c r="C7" s="33"/>
      <c r="D7" s="33"/>
      <c r="E7" s="33"/>
      <c r="F7" s="34"/>
      <c r="G7" s="50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2"/>
      <c r="T7" s="133" t="s">
        <v>5</v>
      </c>
      <c r="U7" s="134"/>
      <c r="V7" s="134"/>
      <c r="W7" s="134"/>
      <c r="X7" s="134"/>
      <c r="Y7" s="135"/>
      <c r="Z7" s="263">
        <v>2011</v>
      </c>
      <c r="AA7" s="264"/>
      <c r="AB7" s="264"/>
      <c r="AC7" s="264"/>
      <c r="AD7" s="264"/>
      <c r="AE7" s="265"/>
      <c r="AF7" s="154" t="s">
        <v>44</v>
      </c>
      <c r="AG7" s="155"/>
      <c r="AH7" s="155"/>
      <c r="AI7" s="155"/>
      <c r="AJ7" s="155"/>
      <c r="AK7" s="156"/>
      <c r="AL7" s="258">
        <v>41113</v>
      </c>
      <c r="AM7" s="201"/>
      <c r="AN7" s="201"/>
      <c r="AO7" s="201"/>
      <c r="AP7" s="201"/>
      <c r="AQ7" s="202"/>
    </row>
    <row r="8" spans="1:43" s="2" customFormat="1" ht="27" customHeight="1" x14ac:dyDescent="0.25">
      <c r="A8" s="127" t="s">
        <v>9</v>
      </c>
      <c r="B8" s="128"/>
      <c r="C8" s="128"/>
      <c r="D8" s="128"/>
      <c r="E8" s="128"/>
      <c r="F8" s="129"/>
      <c r="G8" s="130" t="s">
        <v>34</v>
      </c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2"/>
      <c r="T8" s="133" t="s">
        <v>65</v>
      </c>
      <c r="U8" s="134"/>
      <c r="V8" s="134"/>
      <c r="W8" s="134"/>
      <c r="X8" s="134"/>
      <c r="Y8" s="135"/>
      <c r="Z8" s="218">
        <f>SUM('İZİN TAKİP'!Q18)</f>
        <v>60</v>
      </c>
      <c r="AA8" s="140"/>
      <c r="AB8" s="140"/>
      <c r="AC8" s="140"/>
      <c r="AD8" s="140"/>
      <c r="AE8" s="141"/>
      <c r="AF8" s="133" t="s">
        <v>10</v>
      </c>
      <c r="AG8" s="134"/>
      <c r="AH8" s="134"/>
      <c r="AI8" s="134"/>
      <c r="AJ8" s="134"/>
      <c r="AK8" s="135"/>
      <c r="AL8" s="200">
        <v>15</v>
      </c>
      <c r="AM8" s="201"/>
      <c r="AN8" s="201"/>
      <c r="AO8" s="201"/>
      <c r="AP8" s="201"/>
      <c r="AQ8" s="202"/>
    </row>
    <row r="9" spans="1:43" s="2" customFormat="1" ht="13.15" customHeight="1" x14ac:dyDescent="0.25">
      <c r="A9" s="227" t="s">
        <v>13</v>
      </c>
      <c r="B9" s="228"/>
      <c r="C9" s="228"/>
      <c r="D9" s="228"/>
      <c r="E9" s="228"/>
      <c r="F9" s="229"/>
      <c r="G9" s="176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8"/>
    </row>
    <row r="10" spans="1:43" s="2" customFormat="1" ht="13.15" customHeight="1" x14ac:dyDescent="0.25">
      <c r="A10" s="230"/>
      <c r="B10" s="231"/>
      <c r="C10" s="231"/>
      <c r="D10" s="231"/>
      <c r="E10" s="231"/>
      <c r="F10" s="232"/>
      <c r="G10" s="179"/>
      <c r="H10" s="180"/>
      <c r="I10" s="180"/>
      <c r="J10" s="180"/>
      <c r="K10" s="180"/>
      <c r="L10" s="180"/>
      <c r="M10" s="180"/>
      <c r="N10" s="236">
        <f>SUM(Z7)</f>
        <v>2011</v>
      </c>
      <c r="O10" s="236"/>
      <c r="P10" s="236"/>
      <c r="Q10" s="236"/>
      <c r="R10" s="236"/>
      <c r="S10" s="236"/>
      <c r="T10" s="101" t="s">
        <v>37</v>
      </c>
      <c r="U10" s="101"/>
      <c r="V10" s="101"/>
      <c r="W10" s="101"/>
      <c r="X10" s="180">
        <f>SUM(AL8)</f>
        <v>15</v>
      </c>
      <c r="Y10" s="180"/>
      <c r="Z10" s="180" t="s">
        <v>12</v>
      </c>
      <c r="AA10" s="180"/>
      <c r="AB10" s="160" t="str">
        <f>AF4</f>
        <v>Yıllık İzin</v>
      </c>
      <c r="AC10" s="160"/>
      <c r="AD10" s="160"/>
      <c r="AE10" s="160"/>
      <c r="AF10" s="160"/>
      <c r="AG10" s="101" t="s">
        <v>40</v>
      </c>
      <c r="AH10" s="101"/>
      <c r="AI10" s="101"/>
      <c r="AJ10" s="101"/>
      <c r="AK10" s="101"/>
      <c r="AL10" s="101"/>
      <c r="AM10" s="101"/>
      <c r="AN10" s="101"/>
      <c r="AO10" s="101"/>
      <c r="AP10" s="101"/>
      <c r="AQ10" s="102"/>
    </row>
    <row r="11" spans="1:43" s="2" customFormat="1" ht="13.15" customHeight="1" x14ac:dyDescent="0.25">
      <c r="A11" s="230"/>
      <c r="B11" s="231"/>
      <c r="C11" s="231"/>
      <c r="D11" s="231"/>
      <c r="E11" s="231"/>
      <c r="F11" s="232"/>
      <c r="G11" s="179"/>
      <c r="H11" s="180"/>
      <c r="I11" s="180"/>
      <c r="J11" s="101" t="s">
        <v>16</v>
      </c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2"/>
    </row>
    <row r="12" spans="1:43" s="2" customFormat="1" ht="13.15" customHeight="1" x14ac:dyDescent="0.25">
      <c r="A12" s="230"/>
      <c r="B12" s="231"/>
      <c r="C12" s="231"/>
      <c r="D12" s="231"/>
      <c r="E12" s="231"/>
      <c r="F12" s="232"/>
      <c r="G12" s="179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281" t="s">
        <v>67</v>
      </c>
      <c r="AC12" s="281"/>
      <c r="AD12" s="281"/>
      <c r="AE12" s="281"/>
      <c r="AF12" s="281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1"/>
    </row>
    <row r="13" spans="1:43" s="2" customFormat="1" ht="13.15" customHeight="1" x14ac:dyDescent="0.25">
      <c r="A13" s="233"/>
      <c r="B13" s="234"/>
      <c r="C13" s="234"/>
      <c r="D13" s="234"/>
      <c r="E13" s="234"/>
      <c r="F13" s="235"/>
      <c r="G13" s="182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4"/>
    </row>
    <row r="14" spans="1:43" s="2" customFormat="1" ht="13.15" customHeight="1" x14ac:dyDescent="0.25">
      <c r="A14" s="26" t="s">
        <v>14</v>
      </c>
      <c r="B14" s="27"/>
      <c r="C14" s="27"/>
      <c r="D14" s="27"/>
      <c r="E14" s="27"/>
      <c r="F14" s="28"/>
      <c r="G14" s="282" t="s">
        <v>48</v>
      </c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4"/>
      <c r="X14" s="164" t="s">
        <v>15</v>
      </c>
      <c r="Y14" s="165"/>
      <c r="Z14" s="165"/>
      <c r="AA14" s="165"/>
      <c r="AB14" s="165"/>
      <c r="AC14" s="165"/>
      <c r="AD14" s="166"/>
      <c r="AE14" s="170" t="s">
        <v>35</v>
      </c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2"/>
    </row>
    <row r="15" spans="1:43" s="2" customFormat="1" ht="13.15" customHeight="1" x14ac:dyDescent="0.25">
      <c r="A15" s="29"/>
      <c r="B15" s="30"/>
      <c r="C15" s="30"/>
      <c r="D15" s="30"/>
      <c r="E15" s="30"/>
      <c r="F15" s="31"/>
      <c r="G15" s="285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6"/>
      <c r="X15" s="167"/>
      <c r="Y15" s="168"/>
      <c r="Z15" s="168"/>
      <c r="AA15" s="168"/>
      <c r="AB15" s="168"/>
      <c r="AC15" s="168"/>
      <c r="AD15" s="169"/>
      <c r="AE15" s="173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5"/>
    </row>
    <row r="16" spans="1:43" s="2" customFormat="1" ht="13.15" customHeight="1" x14ac:dyDescent="0.25">
      <c r="A16" s="29"/>
      <c r="B16" s="30"/>
      <c r="C16" s="30"/>
      <c r="D16" s="30"/>
      <c r="E16" s="30"/>
      <c r="F16" s="31"/>
      <c r="G16" s="285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6"/>
      <c r="X16" s="176"/>
      <c r="Y16" s="177"/>
      <c r="Z16" s="177"/>
      <c r="AA16" s="177"/>
      <c r="AB16" s="177"/>
      <c r="AC16" s="177"/>
      <c r="AD16" s="178"/>
      <c r="AE16" s="266" t="s">
        <v>49</v>
      </c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8"/>
    </row>
    <row r="17" spans="1:43" s="2" customFormat="1" ht="13.15" customHeight="1" x14ac:dyDescent="0.25">
      <c r="A17" s="29"/>
      <c r="B17" s="30"/>
      <c r="C17" s="30"/>
      <c r="D17" s="30"/>
      <c r="E17" s="30"/>
      <c r="F17" s="31"/>
      <c r="G17" s="285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6"/>
      <c r="X17" s="179"/>
      <c r="Y17" s="180"/>
      <c r="Z17" s="180"/>
      <c r="AA17" s="180"/>
      <c r="AB17" s="180"/>
      <c r="AC17" s="180"/>
      <c r="AD17" s="181"/>
      <c r="AE17" s="269"/>
      <c r="AF17" s="270"/>
      <c r="AG17" s="270"/>
      <c r="AH17" s="270"/>
      <c r="AI17" s="270"/>
      <c r="AJ17" s="270"/>
      <c r="AK17" s="270"/>
      <c r="AL17" s="270"/>
      <c r="AM17" s="270"/>
      <c r="AN17" s="270"/>
      <c r="AO17" s="270"/>
      <c r="AP17" s="270"/>
      <c r="AQ17" s="271"/>
    </row>
    <row r="18" spans="1:43" s="2" customFormat="1" ht="13.15" customHeight="1" x14ac:dyDescent="0.25">
      <c r="A18" s="29"/>
      <c r="B18" s="30"/>
      <c r="C18" s="30"/>
      <c r="D18" s="30"/>
      <c r="E18" s="30"/>
      <c r="F18" s="31"/>
      <c r="G18" s="285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6"/>
      <c r="X18" s="179"/>
      <c r="Y18" s="180"/>
      <c r="Z18" s="180"/>
      <c r="AA18" s="180"/>
      <c r="AB18" s="180"/>
      <c r="AC18" s="180"/>
      <c r="AD18" s="181"/>
      <c r="AE18" s="269"/>
      <c r="AF18" s="270"/>
      <c r="AG18" s="270"/>
      <c r="AH18" s="270"/>
      <c r="AI18" s="270"/>
      <c r="AJ18" s="270"/>
      <c r="AK18" s="270"/>
      <c r="AL18" s="270"/>
      <c r="AM18" s="270"/>
      <c r="AN18" s="270"/>
      <c r="AO18" s="270"/>
      <c r="AP18" s="270"/>
      <c r="AQ18" s="271"/>
    </row>
    <row r="19" spans="1:43" s="2" customFormat="1" ht="13.15" customHeight="1" x14ac:dyDescent="0.25">
      <c r="A19" s="32"/>
      <c r="B19" s="33"/>
      <c r="C19" s="33"/>
      <c r="D19" s="33"/>
      <c r="E19" s="33"/>
      <c r="F19" s="34"/>
      <c r="G19" s="287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9"/>
      <c r="X19" s="182"/>
      <c r="Y19" s="183"/>
      <c r="Z19" s="183"/>
      <c r="AA19" s="183"/>
      <c r="AB19" s="183"/>
      <c r="AC19" s="183"/>
      <c r="AD19" s="184"/>
      <c r="AE19" s="272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4"/>
    </row>
    <row r="20" spans="1:43" s="2" customFormat="1" ht="13.15" customHeight="1" x14ac:dyDescent="0.25">
      <c r="A20" s="148" t="s">
        <v>17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50"/>
      <c r="U20" s="148" t="s">
        <v>23</v>
      </c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50"/>
    </row>
    <row r="21" spans="1:43" s="2" customFormat="1" ht="13.15" customHeight="1" x14ac:dyDescent="0.25">
      <c r="A21" s="151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3"/>
      <c r="U21" s="151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3"/>
    </row>
    <row r="22" spans="1:43" s="2" customFormat="1" ht="14.45" customHeight="1" x14ac:dyDescent="0.25">
      <c r="A22" s="275"/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7"/>
      <c r="U22" s="275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77"/>
    </row>
    <row r="23" spans="1:43" s="2" customFormat="1" ht="14.45" customHeight="1" x14ac:dyDescent="0.25">
      <c r="A23" s="278" t="s">
        <v>67</v>
      </c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80"/>
      <c r="U23" s="278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  <c r="AO23" s="279"/>
      <c r="AP23" s="279"/>
      <c r="AQ23" s="280"/>
    </row>
    <row r="24" spans="1:43" s="2" customFormat="1" ht="14.45" customHeight="1" x14ac:dyDescent="0.25">
      <c r="A24" s="278"/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80"/>
      <c r="U24" s="278"/>
      <c r="V24" s="279"/>
      <c r="W24" s="279"/>
      <c r="X24" s="279"/>
      <c r="Y24" s="279"/>
      <c r="Z24" s="279"/>
      <c r="AA24" s="279"/>
      <c r="AB24" s="279"/>
      <c r="AC24" s="279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9"/>
      <c r="AO24" s="279"/>
      <c r="AP24" s="279"/>
      <c r="AQ24" s="280"/>
    </row>
    <row r="25" spans="1:43" s="2" customFormat="1" ht="14.45" customHeight="1" x14ac:dyDescent="0.25">
      <c r="A25" s="278"/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80"/>
      <c r="U25" s="278"/>
      <c r="V25" s="279"/>
      <c r="W25" s="279"/>
      <c r="X25" s="279"/>
      <c r="Y25" s="279"/>
      <c r="Z25" s="279"/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  <c r="AK25" s="279"/>
      <c r="AL25" s="279"/>
      <c r="AM25" s="279"/>
      <c r="AN25" s="279"/>
      <c r="AO25" s="279"/>
      <c r="AP25" s="279"/>
      <c r="AQ25" s="280"/>
    </row>
    <row r="26" spans="1:43" s="2" customFormat="1" ht="14.45" customHeight="1" x14ac:dyDescent="0.25">
      <c r="A26" s="278"/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80"/>
      <c r="U26" s="278"/>
      <c r="V26" s="279"/>
      <c r="W26" s="279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  <c r="AM26" s="279"/>
      <c r="AN26" s="279"/>
      <c r="AO26" s="279"/>
      <c r="AP26" s="279"/>
      <c r="AQ26" s="280"/>
    </row>
    <row r="27" spans="1:43" s="2" customFormat="1" ht="14.45" customHeight="1" x14ac:dyDescent="0.25">
      <c r="A27" s="278" t="s">
        <v>50</v>
      </c>
      <c r="B27" s="279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80"/>
      <c r="U27" s="278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79"/>
      <c r="AO27" s="279"/>
      <c r="AP27" s="279"/>
      <c r="AQ27" s="280"/>
    </row>
    <row r="28" spans="1:43" s="2" customFormat="1" ht="14.45" customHeight="1" x14ac:dyDescent="0.25">
      <c r="A28" s="278" t="s">
        <v>24</v>
      </c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280"/>
      <c r="U28" s="278"/>
      <c r="V28" s="279"/>
      <c r="W28" s="279"/>
      <c r="X28" s="279"/>
      <c r="Y28" s="279"/>
      <c r="Z28" s="279"/>
      <c r="AA28" s="279"/>
      <c r="AB28" s="279"/>
      <c r="AC28" s="279"/>
      <c r="AD28" s="279"/>
      <c r="AE28" s="279"/>
      <c r="AF28" s="279"/>
      <c r="AG28" s="279"/>
      <c r="AH28" s="279"/>
      <c r="AI28" s="279"/>
      <c r="AJ28" s="279"/>
      <c r="AK28" s="279"/>
      <c r="AL28" s="279"/>
      <c r="AM28" s="279"/>
      <c r="AN28" s="279"/>
      <c r="AO28" s="279"/>
      <c r="AP28" s="279"/>
      <c r="AQ28" s="280"/>
    </row>
    <row r="29" spans="1:43" s="2" customFormat="1" ht="14.45" customHeight="1" x14ac:dyDescent="0.25">
      <c r="A29" s="290"/>
      <c r="B29" s="291"/>
      <c r="C29" s="291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2"/>
      <c r="U29" s="290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2"/>
    </row>
    <row r="30" spans="1:43" s="2" customFormat="1" ht="12" customHeight="1" x14ac:dyDescent="0.25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</row>
    <row r="31" spans="1:43" s="2" customFormat="1" ht="15" customHeight="1" x14ac:dyDescent="0.25">
      <c r="A31" s="15" t="s">
        <v>0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7"/>
    </row>
    <row r="32" spans="1:43" s="2" customFormat="1" ht="15" customHeight="1" x14ac:dyDescent="0.25">
      <c r="A32" s="18" t="s">
        <v>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20"/>
    </row>
    <row r="33" spans="1:43" s="2" customFormat="1" ht="15" customHeight="1" x14ac:dyDescent="0.25">
      <c r="A33" s="21" t="s">
        <v>27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3"/>
    </row>
    <row r="34" spans="1:43" s="2" customFormat="1" ht="15" customHeight="1" x14ac:dyDescent="0.25">
      <c r="A34" s="194" t="s">
        <v>18</v>
      </c>
      <c r="B34" s="195"/>
      <c r="C34" s="195"/>
      <c r="D34" s="195"/>
      <c r="E34" s="195"/>
      <c r="F34" s="196"/>
      <c r="G34" s="203" t="s">
        <v>28</v>
      </c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5"/>
      <c r="AG34" s="197" t="s">
        <v>20</v>
      </c>
      <c r="AH34" s="198"/>
      <c r="AI34" s="198"/>
      <c r="AJ34" s="198"/>
      <c r="AK34" s="198"/>
      <c r="AL34" s="199"/>
      <c r="AM34" s="200" t="s">
        <v>68</v>
      </c>
      <c r="AN34" s="201"/>
      <c r="AO34" s="201"/>
      <c r="AP34" s="201"/>
      <c r="AQ34" s="202"/>
    </row>
    <row r="35" spans="1:43" s="2" customFormat="1" ht="15" customHeight="1" x14ac:dyDescent="0.25">
      <c r="A35" s="194" t="s">
        <v>19</v>
      </c>
      <c r="B35" s="195"/>
      <c r="C35" s="195"/>
      <c r="D35" s="195"/>
      <c r="E35" s="195"/>
      <c r="F35" s="196"/>
      <c r="G35" s="206" t="s">
        <v>21</v>
      </c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8"/>
    </row>
    <row r="36" spans="1:43" s="2" customFormat="1" ht="15" customHeight="1" x14ac:dyDescent="0.25">
      <c r="A36" s="293"/>
      <c r="B36" s="294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5"/>
    </row>
    <row r="37" spans="1:43" s="2" customFormat="1" ht="15" customHeight="1" x14ac:dyDescent="0.25">
      <c r="A37" s="97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9"/>
    </row>
    <row r="38" spans="1:43" s="2" customFormat="1" ht="15" customHeight="1" x14ac:dyDescent="0.25">
      <c r="A38" s="97" t="s">
        <v>33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9"/>
    </row>
    <row r="39" spans="1:43" s="2" customFormat="1" ht="15" customHeight="1" x14ac:dyDescent="0.25">
      <c r="A39" s="97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9"/>
    </row>
    <row r="40" spans="1:43" s="2" customFormat="1" ht="15" customHeight="1" x14ac:dyDescent="0.25">
      <c r="A40" s="97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9"/>
    </row>
    <row r="41" spans="1:43" s="2" customFormat="1" ht="15" customHeight="1" x14ac:dyDescent="0.25">
      <c r="A41" s="97"/>
      <c r="B41" s="98"/>
      <c r="C41" s="98"/>
      <c r="D41" s="211">
        <f>SUM(Z6)</f>
        <v>2011</v>
      </c>
      <c r="E41" s="98"/>
      <c r="F41" s="98"/>
      <c r="G41" s="98"/>
      <c r="H41" s="98"/>
      <c r="I41" s="209" t="s">
        <v>11</v>
      </c>
      <c r="J41" s="209"/>
      <c r="K41" s="209"/>
      <c r="L41" s="209"/>
      <c r="M41" s="209"/>
      <c r="N41" s="209"/>
      <c r="O41" s="209"/>
      <c r="P41" s="209"/>
      <c r="Q41" s="209"/>
      <c r="R41" s="98">
        <f>AL8</f>
        <v>15</v>
      </c>
      <c r="S41" s="98"/>
      <c r="T41" s="98" t="s">
        <v>12</v>
      </c>
      <c r="U41" s="98"/>
      <c r="V41" s="98" t="str">
        <f>AF4</f>
        <v>Yıllık İzin</v>
      </c>
      <c r="W41" s="98"/>
      <c r="X41" s="98"/>
      <c r="Y41" s="98"/>
      <c r="Z41" s="98"/>
      <c r="AA41" s="98" t="s">
        <v>42</v>
      </c>
      <c r="AB41" s="98"/>
      <c r="AC41" s="98"/>
      <c r="AD41" s="98"/>
      <c r="AE41" s="98"/>
      <c r="AF41" s="209" t="str">
        <f>G6</f>
        <v>Mahmut ALTUNDAĞ</v>
      </c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10"/>
    </row>
    <row r="42" spans="1:43" s="2" customFormat="1" ht="15" customHeight="1" x14ac:dyDescent="0.25">
      <c r="A42" s="251">
        <f>SUM(AL7)</f>
        <v>41113</v>
      </c>
      <c r="B42" s="98"/>
      <c r="C42" s="98"/>
      <c r="D42" s="98"/>
      <c r="E42" s="98"/>
      <c r="F42" s="98"/>
      <c r="G42" s="209" t="s">
        <v>22</v>
      </c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10"/>
    </row>
    <row r="43" spans="1:43" s="2" customFormat="1" ht="15" customHeight="1" x14ac:dyDescent="0.25">
      <c r="A43" s="97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9"/>
    </row>
    <row r="44" spans="1:43" s="2" customFormat="1" ht="15" customHeight="1" x14ac:dyDescent="0.25">
      <c r="A44" s="97"/>
      <c r="B44" s="98"/>
      <c r="C44" s="98"/>
      <c r="D44" s="209" t="s">
        <v>69</v>
      </c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10"/>
    </row>
    <row r="45" spans="1:43" s="2" customFormat="1" ht="15" customHeight="1" x14ac:dyDescent="0.25">
      <c r="A45" s="97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9"/>
    </row>
    <row r="46" spans="1:43" s="2" customFormat="1" ht="15" customHeight="1" x14ac:dyDescent="0.25">
      <c r="A46" s="179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19" t="str">
        <f>A27</f>
        <v>Doç. Dr. Muhittin MACİT</v>
      </c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9"/>
    </row>
    <row r="47" spans="1:43" s="2" customFormat="1" ht="15" customHeight="1" x14ac:dyDescent="0.25">
      <c r="A47" s="179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19" t="str">
        <f>A28</f>
        <v>Başkan V.</v>
      </c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9"/>
    </row>
    <row r="48" spans="1:43" s="2" customFormat="1" ht="15" customHeight="1" x14ac:dyDescent="0.25">
      <c r="A48" s="179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19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9"/>
    </row>
    <row r="49" spans="1:43" s="2" customFormat="1" ht="15" customHeight="1" x14ac:dyDescent="0.25">
      <c r="A49" s="100" t="s">
        <v>25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2"/>
    </row>
    <row r="50" spans="1:43" s="2" customFormat="1" ht="15" customHeight="1" x14ac:dyDescent="0.25">
      <c r="A50" s="100" t="s">
        <v>26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2"/>
    </row>
    <row r="51" spans="1:43" s="2" customFormat="1" ht="15" customHeight="1" x14ac:dyDescent="0.25">
      <c r="A51" s="100" t="s">
        <v>30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2"/>
    </row>
    <row r="52" spans="1:43" s="2" customFormat="1" ht="15" customHeight="1" x14ac:dyDescent="0.25">
      <c r="A52" s="100" t="s">
        <v>31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2"/>
    </row>
    <row r="53" spans="1:43" s="2" customFormat="1" ht="15" customHeight="1" x14ac:dyDescent="0.25">
      <c r="A53" s="116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8"/>
    </row>
    <row r="54" spans="1:43" s="2" customFormat="1" ht="15" customHeight="1" x14ac:dyDescent="0.25">
      <c r="A54" s="106" t="s">
        <v>46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8"/>
    </row>
    <row r="55" spans="1:43" s="2" customFormat="1" ht="15" customHeight="1" x14ac:dyDescent="0.25">
      <c r="A55" s="106" t="s">
        <v>45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8"/>
    </row>
    <row r="56" spans="1:43" s="2" customFormat="1" ht="15" customHeight="1" x14ac:dyDescent="0.25">
      <c r="A56" s="106" t="s">
        <v>32</v>
      </c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8"/>
    </row>
    <row r="57" spans="1:43" s="2" customFormat="1" ht="15" customHeight="1" x14ac:dyDescent="0.25">
      <c r="A57" s="103" t="s">
        <v>47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5"/>
    </row>
    <row r="58" spans="1:43" s="2" customFormat="1" ht="15" customHeight="1" x14ac:dyDescent="0.25">
      <c r="A58" s="121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3"/>
    </row>
    <row r="59" spans="1:43" ht="15" customHeight="1" x14ac:dyDescent="0.25">
      <c r="A59" s="15" t="s">
        <v>0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7"/>
    </row>
    <row r="60" spans="1:43" ht="15" customHeight="1" thickBot="1" x14ac:dyDescent="0.3">
      <c r="A60" s="142" t="s">
        <v>1</v>
      </c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4"/>
    </row>
    <row r="61" spans="1:43" ht="12.6" customHeight="1" thickTop="1" x14ac:dyDescent="0.25">
      <c r="A61" s="242" t="s">
        <v>2</v>
      </c>
      <c r="B61" s="243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56" t="s">
        <v>38</v>
      </c>
      <c r="U61" s="256"/>
      <c r="V61" s="256"/>
      <c r="W61" s="256"/>
      <c r="X61" s="256"/>
      <c r="Y61" s="256"/>
      <c r="Z61" s="212" t="s">
        <v>51</v>
      </c>
      <c r="AA61" s="212"/>
      <c r="AB61" s="212"/>
      <c r="AC61" s="212"/>
      <c r="AD61" s="212"/>
      <c r="AE61" s="212"/>
      <c r="AF61" s="212"/>
      <c r="AG61" s="212"/>
      <c r="AH61" s="212"/>
      <c r="AI61" s="212"/>
      <c r="AJ61" s="212"/>
      <c r="AK61" s="212"/>
      <c r="AL61" s="212" t="s">
        <v>54</v>
      </c>
      <c r="AM61" s="212"/>
      <c r="AN61" s="212"/>
      <c r="AO61" s="212"/>
      <c r="AP61" s="212"/>
      <c r="AQ61" s="212"/>
    </row>
    <row r="62" spans="1:43" ht="18" customHeight="1" x14ac:dyDescent="0.25">
      <c r="A62" s="244"/>
      <c r="B62" s="245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57"/>
      <c r="U62" s="257"/>
      <c r="V62" s="257"/>
      <c r="W62" s="257"/>
      <c r="X62" s="257"/>
      <c r="Y62" s="257"/>
      <c r="Z62" s="124" t="s">
        <v>39</v>
      </c>
      <c r="AA62" s="125"/>
      <c r="AB62" s="125"/>
      <c r="AC62" s="125"/>
      <c r="AD62" s="125"/>
      <c r="AE62" s="125"/>
      <c r="AF62" s="126" t="str">
        <f>AF4</f>
        <v>Yıllık İzin</v>
      </c>
      <c r="AG62" s="126"/>
      <c r="AH62" s="126"/>
      <c r="AI62" s="126"/>
      <c r="AJ62" s="126"/>
      <c r="AK62" s="126"/>
      <c r="AL62" s="126">
        <f>AL4</f>
        <v>2012</v>
      </c>
      <c r="AM62" s="126"/>
      <c r="AN62" s="126"/>
      <c r="AO62" s="126"/>
      <c r="AP62" s="126"/>
      <c r="AQ62" s="126"/>
    </row>
    <row r="63" spans="1:43" s="2" customFormat="1" ht="27" customHeight="1" x14ac:dyDescent="0.25">
      <c r="A63" s="127" t="s">
        <v>3</v>
      </c>
      <c r="B63" s="128"/>
      <c r="C63" s="128"/>
      <c r="D63" s="128"/>
      <c r="E63" s="128"/>
      <c r="F63" s="129"/>
      <c r="G63" s="130" t="str">
        <f>G5</f>
        <v>İnsan Kaynakları ve Destek Hizmetleri Dairesi Başkanlığı</v>
      </c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2"/>
      <c r="T63" s="133" t="s">
        <v>4</v>
      </c>
      <c r="U63" s="134"/>
      <c r="V63" s="134"/>
      <c r="W63" s="134"/>
      <c r="X63" s="134"/>
      <c r="Y63" s="135"/>
      <c r="Z63" s="136" t="s">
        <v>36</v>
      </c>
      <c r="AA63" s="137"/>
      <c r="AB63" s="137"/>
      <c r="AC63" s="137"/>
      <c r="AD63" s="137"/>
      <c r="AE63" s="138"/>
      <c r="AF63" s="133" t="s">
        <v>7</v>
      </c>
      <c r="AG63" s="134"/>
      <c r="AH63" s="134"/>
      <c r="AI63" s="134"/>
      <c r="AJ63" s="134"/>
      <c r="AK63" s="135"/>
      <c r="AL63" s="139">
        <v>41094</v>
      </c>
      <c r="AM63" s="140"/>
      <c r="AN63" s="140"/>
      <c r="AO63" s="140"/>
      <c r="AP63" s="140"/>
      <c r="AQ63" s="141"/>
    </row>
    <row r="64" spans="1:43" s="2" customFormat="1" ht="13.15" customHeight="1" x14ac:dyDescent="0.25">
      <c r="A64" s="26" t="s">
        <v>6</v>
      </c>
      <c r="B64" s="27"/>
      <c r="C64" s="27"/>
      <c r="D64" s="27"/>
      <c r="E64" s="27"/>
      <c r="F64" s="28"/>
      <c r="G64" s="47" t="str">
        <f>G6</f>
        <v>Mahmut ALTUNDAĞ</v>
      </c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9"/>
      <c r="T64" s="154" t="s">
        <v>66</v>
      </c>
      <c r="U64" s="155"/>
      <c r="V64" s="155"/>
      <c r="W64" s="155"/>
      <c r="X64" s="155"/>
      <c r="Y64" s="156"/>
      <c r="Z64" s="157">
        <f>SUM(Z6)</f>
        <v>2011</v>
      </c>
      <c r="AA64" s="158"/>
      <c r="AB64" s="158"/>
      <c r="AC64" s="158"/>
      <c r="AD64" s="158"/>
      <c r="AE64" s="159"/>
      <c r="AF64" s="133" t="s">
        <v>8</v>
      </c>
      <c r="AG64" s="134"/>
      <c r="AH64" s="134"/>
      <c r="AI64" s="134"/>
      <c r="AJ64" s="134"/>
      <c r="AK64" s="135"/>
      <c r="AL64" s="139">
        <v>41110</v>
      </c>
      <c r="AM64" s="140"/>
      <c r="AN64" s="140"/>
      <c r="AO64" s="140"/>
      <c r="AP64" s="140"/>
      <c r="AQ64" s="141"/>
    </row>
    <row r="65" spans="1:43" s="2" customFormat="1" ht="13.15" customHeight="1" x14ac:dyDescent="0.25">
      <c r="A65" s="32"/>
      <c r="B65" s="33"/>
      <c r="C65" s="33"/>
      <c r="D65" s="33"/>
      <c r="E65" s="33"/>
      <c r="F65" s="34"/>
      <c r="G65" s="50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2"/>
      <c r="T65" s="133" t="s">
        <v>5</v>
      </c>
      <c r="U65" s="134"/>
      <c r="V65" s="134"/>
      <c r="W65" s="134"/>
      <c r="X65" s="134"/>
      <c r="Y65" s="135"/>
      <c r="Z65" s="296">
        <f>SUM(Z7)</f>
        <v>2011</v>
      </c>
      <c r="AA65" s="297"/>
      <c r="AB65" s="297"/>
      <c r="AC65" s="297"/>
      <c r="AD65" s="297"/>
      <c r="AE65" s="298"/>
      <c r="AF65" s="154" t="s">
        <v>44</v>
      </c>
      <c r="AG65" s="155"/>
      <c r="AH65" s="155"/>
      <c r="AI65" s="155"/>
      <c r="AJ65" s="155"/>
      <c r="AK65" s="156"/>
      <c r="AL65" s="139">
        <v>41113</v>
      </c>
      <c r="AM65" s="140"/>
      <c r="AN65" s="140"/>
      <c r="AO65" s="140"/>
      <c r="AP65" s="140"/>
      <c r="AQ65" s="141"/>
    </row>
    <row r="66" spans="1:43" s="2" customFormat="1" ht="27" customHeight="1" x14ac:dyDescent="0.25">
      <c r="A66" s="127" t="s">
        <v>9</v>
      </c>
      <c r="B66" s="128"/>
      <c r="C66" s="128"/>
      <c r="D66" s="128"/>
      <c r="E66" s="128"/>
      <c r="F66" s="129"/>
      <c r="G66" s="130" t="str">
        <f>G8</f>
        <v>İnsan Kaynakları ve Destek Hizmetleri Dairesi Başkanı</v>
      </c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2"/>
      <c r="T66" s="133" t="s">
        <v>43</v>
      </c>
      <c r="U66" s="134"/>
      <c r="V66" s="134"/>
      <c r="W66" s="134"/>
      <c r="X66" s="134"/>
      <c r="Y66" s="135"/>
      <c r="Z66" s="218">
        <f>SUM(Z8)</f>
        <v>60</v>
      </c>
      <c r="AA66" s="140"/>
      <c r="AB66" s="140"/>
      <c r="AC66" s="140"/>
      <c r="AD66" s="140"/>
      <c r="AE66" s="141"/>
      <c r="AF66" s="133" t="s">
        <v>10</v>
      </c>
      <c r="AG66" s="134"/>
      <c r="AH66" s="134"/>
      <c r="AI66" s="134"/>
      <c r="AJ66" s="134"/>
      <c r="AK66" s="135"/>
      <c r="AL66" s="218">
        <f>SUM(AL8)</f>
        <v>15</v>
      </c>
      <c r="AM66" s="140"/>
      <c r="AN66" s="140"/>
      <c r="AO66" s="140"/>
      <c r="AP66" s="140"/>
      <c r="AQ66" s="141"/>
    </row>
    <row r="67" spans="1:43" s="2" customFormat="1" ht="13.15" customHeight="1" x14ac:dyDescent="0.25">
      <c r="A67" s="227" t="s">
        <v>13</v>
      </c>
      <c r="B67" s="228"/>
      <c r="C67" s="228"/>
      <c r="D67" s="228"/>
      <c r="E67" s="228"/>
      <c r="F67" s="229"/>
      <c r="G67" s="176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8"/>
    </row>
    <row r="68" spans="1:43" s="2" customFormat="1" ht="13.15" customHeight="1" x14ac:dyDescent="0.25">
      <c r="A68" s="230"/>
      <c r="B68" s="231"/>
      <c r="C68" s="231"/>
      <c r="D68" s="231"/>
      <c r="E68" s="231"/>
      <c r="F68" s="232"/>
      <c r="G68" s="179"/>
      <c r="H68" s="180"/>
      <c r="I68" s="180"/>
      <c r="J68" s="180"/>
      <c r="K68" s="180"/>
      <c r="L68" s="180"/>
      <c r="M68" s="180"/>
      <c r="N68" s="236">
        <f>SUM(Z65)</f>
        <v>2011</v>
      </c>
      <c r="O68" s="236"/>
      <c r="P68" s="236"/>
      <c r="Q68" s="236"/>
      <c r="R68" s="236"/>
      <c r="S68" s="236"/>
      <c r="T68" s="101" t="s">
        <v>37</v>
      </c>
      <c r="U68" s="101"/>
      <c r="V68" s="101"/>
      <c r="W68" s="101"/>
      <c r="X68" s="180">
        <f>SUM(AL66)</f>
        <v>15</v>
      </c>
      <c r="Y68" s="180"/>
      <c r="Z68" s="180" t="s">
        <v>12</v>
      </c>
      <c r="AA68" s="180"/>
      <c r="AB68" s="160" t="str">
        <f>AF62</f>
        <v>Yıllık İzin</v>
      </c>
      <c r="AC68" s="160"/>
      <c r="AD68" s="160"/>
      <c r="AE68" s="160"/>
      <c r="AF68" s="160"/>
      <c r="AG68" s="101" t="s">
        <v>40</v>
      </c>
      <c r="AH68" s="101"/>
      <c r="AI68" s="101"/>
      <c r="AJ68" s="101"/>
      <c r="AK68" s="101"/>
      <c r="AL68" s="101"/>
      <c r="AM68" s="101"/>
      <c r="AN68" s="101"/>
      <c r="AO68" s="101"/>
      <c r="AP68" s="101"/>
      <c r="AQ68" s="102"/>
    </row>
    <row r="69" spans="1:43" s="2" customFormat="1" ht="13.15" customHeight="1" x14ac:dyDescent="0.25">
      <c r="A69" s="230"/>
      <c r="B69" s="231"/>
      <c r="C69" s="231"/>
      <c r="D69" s="231"/>
      <c r="E69" s="231"/>
      <c r="F69" s="232"/>
      <c r="G69" s="179"/>
      <c r="H69" s="180"/>
      <c r="I69" s="180"/>
      <c r="J69" s="101" t="s">
        <v>16</v>
      </c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2"/>
    </row>
    <row r="70" spans="1:43" s="2" customFormat="1" ht="13.15" customHeight="1" x14ac:dyDescent="0.25">
      <c r="A70" s="230"/>
      <c r="B70" s="231"/>
      <c r="C70" s="231"/>
      <c r="D70" s="231"/>
      <c r="E70" s="231"/>
      <c r="F70" s="232"/>
      <c r="G70" s="179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222" t="str">
        <f>AB12</f>
        <v>29.06.2012</v>
      </c>
      <c r="AC70" s="252"/>
      <c r="AD70" s="252"/>
      <c r="AE70" s="252"/>
      <c r="AF70" s="252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1"/>
    </row>
    <row r="71" spans="1:43" s="2" customFormat="1" ht="13.15" customHeight="1" x14ac:dyDescent="0.25">
      <c r="A71" s="233"/>
      <c r="B71" s="234"/>
      <c r="C71" s="234"/>
      <c r="D71" s="234"/>
      <c r="E71" s="234"/>
      <c r="F71" s="235"/>
      <c r="G71" s="182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3"/>
      <c r="AP71" s="183"/>
      <c r="AQ71" s="184"/>
    </row>
    <row r="72" spans="1:43" s="2" customFormat="1" ht="13.15" customHeight="1" x14ac:dyDescent="0.25">
      <c r="A72" s="26" t="s">
        <v>14</v>
      </c>
      <c r="B72" s="27"/>
      <c r="C72" s="27"/>
      <c r="D72" s="27"/>
      <c r="E72" s="27"/>
      <c r="F72" s="28"/>
      <c r="G72" s="161" t="str">
        <f>G14</f>
        <v>Nişanca Mah. Baba Haydar Cad. No:37/3 Eyüp/İSTANBUL GSM:0537 5993320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164" t="s">
        <v>15</v>
      </c>
      <c r="Y72" s="165"/>
      <c r="Z72" s="165"/>
      <c r="AA72" s="165"/>
      <c r="AB72" s="165"/>
      <c r="AC72" s="165"/>
      <c r="AD72" s="166"/>
      <c r="AE72" s="170" t="s">
        <v>35</v>
      </c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2"/>
    </row>
    <row r="73" spans="1:43" s="2" customFormat="1" ht="13.15" customHeight="1" x14ac:dyDescent="0.25">
      <c r="A73" s="29"/>
      <c r="B73" s="30"/>
      <c r="C73" s="30"/>
      <c r="D73" s="30"/>
      <c r="E73" s="30"/>
      <c r="F73" s="31"/>
      <c r="G73" s="162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7"/>
      <c r="Y73" s="168"/>
      <c r="Z73" s="168"/>
      <c r="AA73" s="168"/>
      <c r="AB73" s="168"/>
      <c r="AC73" s="168"/>
      <c r="AD73" s="169"/>
      <c r="AE73" s="173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5"/>
    </row>
    <row r="74" spans="1:43" s="2" customFormat="1" ht="13.15" customHeight="1" x14ac:dyDescent="0.25">
      <c r="A74" s="29"/>
      <c r="B74" s="30"/>
      <c r="C74" s="30"/>
      <c r="D74" s="30"/>
      <c r="E74" s="30"/>
      <c r="F74" s="31"/>
      <c r="G74" s="162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76"/>
      <c r="Y74" s="177"/>
      <c r="Z74" s="177"/>
      <c r="AA74" s="177"/>
      <c r="AB74" s="177"/>
      <c r="AC74" s="177"/>
      <c r="AD74" s="178"/>
      <c r="AE74" s="185" t="str">
        <f>AE16</f>
        <v xml:space="preserve">Muammer AKÇAY                              </v>
      </c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7"/>
    </row>
    <row r="75" spans="1:43" s="2" customFormat="1" ht="13.15" customHeight="1" x14ac:dyDescent="0.25">
      <c r="A75" s="29"/>
      <c r="B75" s="30"/>
      <c r="C75" s="30"/>
      <c r="D75" s="30"/>
      <c r="E75" s="30"/>
      <c r="F75" s="31"/>
      <c r="G75" s="162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79"/>
      <c r="Y75" s="180"/>
      <c r="Z75" s="180"/>
      <c r="AA75" s="180"/>
      <c r="AB75" s="180"/>
      <c r="AC75" s="180"/>
      <c r="AD75" s="181"/>
      <c r="AE75" s="188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90"/>
    </row>
    <row r="76" spans="1:43" s="2" customFormat="1" ht="13.15" customHeight="1" x14ac:dyDescent="0.25">
      <c r="A76" s="29"/>
      <c r="B76" s="30"/>
      <c r="C76" s="30"/>
      <c r="D76" s="30"/>
      <c r="E76" s="30"/>
      <c r="F76" s="31"/>
      <c r="G76" s="162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79"/>
      <c r="Y76" s="180"/>
      <c r="Z76" s="180"/>
      <c r="AA76" s="180"/>
      <c r="AB76" s="180"/>
      <c r="AC76" s="180"/>
      <c r="AD76" s="181"/>
      <c r="AE76" s="188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90"/>
    </row>
    <row r="77" spans="1:43" s="2" customFormat="1" ht="13.15" customHeight="1" x14ac:dyDescent="0.25">
      <c r="A77" s="32"/>
      <c r="B77" s="33"/>
      <c r="C77" s="33"/>
      <c r="D77" s="33"/>
      <c r="E77" s="33"/>
      <c r="F77" s="34"/>
      <c r="G77" s="50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182"/>
      <c r="Y77" s="183"/>
      <c r="Z77" s="183"/>
      <c r="AA77" s="183"/>
      <c r="AB77" s="183"/>
      <c r="AC77" s="183"/>
      <c r="AD77" s="184"/>
      <c r="AE77" s="191"/>
      <c r="AF77" s="192"/>
      <c r="AG77" s="192"/>
      <c r="AH77" s="192"/>
      <c r="AI77" s="192"/>
      <c r="AJ77" s="192"/>
      <c r="AK77" s="192"/>
      <c r="AL77" s="192"/>
      <c r="AM77" s="192"/>
      <c r="AN77" s="192"/>
      <c r="AO77" s="192"/>
      <c r="AP77" s="192"/>
      <c r="AQ77" s="193"/>
    </row>
    <row r="78" spans="1:43" s="2" customFormat="1" ht="13.15" customHeight="1" x14ac:dyDescent="0.25">
      <c r="A78" s="148" t="s">
        <v>17</v>
      </c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50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50"/>
    </row>
    <row r="79" spans="1:43" s="2" customFormat="1" ht="13.15" customHeight="1" x14ac:dyDescent="0.25">
      <c r="A79" s="151"/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3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3"/>
    </row>
    <row r="80" spans="1:43" s="2" customFormat="1" ht="14.45" customHeight="1" x14ac:dyDescent="0.25">
      <c r="A80" s="145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7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7"/>
    </row>
    <row r="81" spans="1:43" s="2" customFormat="1" ht="14.45" customHeight="1" x14ac:dyDescent="0.25">
      <c r="A81" s="109" t="str">
        <f>A23</f>
        <v>29.06.2012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1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1"/>
    </row>
    <row r="82" spans="1:43" s="2" customFormat="1" ht="14.45" customHeight="1" x14ac:dyDescent="0.25">
      <c r="A82" s="120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1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1"/>
    </row>
    <row r="83" spans="1:43" s="2" customFormat="1" ht="14.45" customHeight="1" x14ac:dyDescent="0.25">
      <c r="A83" s="120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1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1"/>
    </row>
    <row r="84" spans="1:43" s="2" customFormat="1" ht="14.45" customHeight="1" x14ac:dyDescent="0.25">
      <c r="A84" s="120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1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1"/>
    </row>
    <row r="85" spans="1:43" s="2" customFormat="1" ht="14.45" customHeight="1" x14ac:dyDescent="0.25">
      <c r="A85" s="109" t="str">
        <f>A27</f>
        <v>Doç. Dr. Muhittin MACİT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1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1"/>
    </row>
    <row r="86" spans="1:43" s="2" customFormat="1" ht="14.45" customHeight="1" x14ac:dyDescent="0.25">
      <c r="A86" s="109" t="str">
        <f>A28</f>
        <v>Başkan V.</v>
      </c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1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1"/>
    </row>
    <row r="87" spans="1:43" s="2" customFormat="1" ht="14.45" customHeight="1" x14ac:dyDescent="0.25">
      <c r="A87" s="113"/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5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5"/>
    </row>
    <row r="88" spans="1:43" s="2" customFormat="1" ht="12" customHeight="1" x14ac:dyDescent="0.25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</row>
    <row r="89" spans="1:43" s="2" customFormat="1" ht="15" customHeight="1" x14ac:dyDescent="0.25">
      <c r="A89" s="15" t="s">
        <v>0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7"/>
    </row>
    <row r="90" spans="1:43" s="2" customFormat="1" ht="15" customHeight="1" x14ac:dyDescent="0.25">
      <c r="A90" s="18" t="s">
        <v>1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20"/>
    </row>
    <row r="91" spans="1:43" s="2" customFormat="1" ht="15" customHeight="1" x14ac:dyDescent="0.25">
      <c r="A91" s="21" t="s">
        <v>27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3"/>
    </row>
    <row r="92" spans="1:43" s="2" customFormat="1" ht="15" customHeight="1" x14ac:dyDescent="0.25">
      <c r="A92" s="194" t="s">
        <v>18</v>
      </c>
      <c r="B92" s="195"/>
      <c r="C92" s="195"/>
      <c r="D92" s="195"/>
      <c r="E92" s="195"/>
      <c r="F92" s="196"/>
      <c r="G92" s="206" t="str">
        <f>G34</f>
        <v>B.16.1.YEK.073 - 903.05. -/….</v>
      </c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8"/>
      <c r="AG92" s="197" t="s">
        <v>20</v>
      </c>
      <c r="AH92" s="198"/>
      <c r="AI92" s="198"/>
      <c r="AJ92" s="198"/>
      <c r="AK92" s="198"/>
      <c r="AL92" s="199"/>
      <c r="AM92" s="249" t="str">
        <f>AM34</f>
        <v>…./07/2012</v>
      </c>
      <c r="AN92" s="112"/>
      <c r="AO92" s="112"/>
      <c r="AP92" s="112"/>
      <c r="AQ92" s="250"/>
    </row>
    <row r="93" spans="1:43" s="2" customFormat="1" ht="15" customHeight="1" x14ac:dyDescent="0.25">
      <c r="A93" s="194" t="s">
        <v>19</v>
      </c>
      <c r="B93" s="195"/>
      <c r="C93" s="195"/>
      <c r="D93" s="195"/>
      <c r="E93" s="195"/>
      <c r="F93" s="196"/>
      <c r="G93" s="206" t="s">
        <v>21</v>
      </c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8"/>
    </row>
    <row r="94" spans="1:43" s="2" customFormat="1" ht="15" customHeight="1" x14ac:dyDescent="0.25">
      <c r="A94" s="293"/>
      <c r="B94" s="294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5"/>
    </row>
    <row r="95" spans="1:43" s="2" customFormat="1" ht="15" customHeight="1" x14ac:dyDescent="0.25">
      <c r="A95" s="97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9"/>
    </row>
    <row r="96" spans="1:43" s="2" customFormat="1" ht="15" customHeight="1" x14ac:dyDescent="0.25">
      <c r="A96" s="97" t="s">
        <v>33</v>
      </c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9"/>
    </row>
    <row r="97" spans="1:43" s="2" customFormat="1" ht="15" customHeight="1" x14ac:dyDescent="0.25">
      <c r="A97" s="97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9"/>
    </row>
    <row r="98" spans="1:43" s="2" customFormat="1" ht="15" customHeight="1" x14ac:dyDescent="0.25">
      <c r="A98" s="97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9"/>
    </row>
    <row r="99" spans="1:43" s="2" customFormat="1" ht="15" customHeight="1" x14ac:dyDescent="0.25">
      <c r="A99" s="97"/>
      <c r="B99" s="98"/>
      <c r="C99" s="98"/>
      <c r="D99" s="211">
        <f>SUM(Z64)</f>
        <v>2011</v>
      </c>
      <c r="E99" s="98"/>
      <c r="F99" s="98"/>
      <c r="G99" s="98"/>
      <c r="H99" s="98"/>
      <c r="I99" s="209" t="s">
        <v>11</v>
      </c>
      <c r="J99" s="209"/>
      <c r="K99" s="209"/>
      <c r="L99" s="209"/>
      <c r="M99" s="209"/>
      <c r="N99" s="209"/>
      <c r="O99" s="209"/>
      <c r="P99" s="209"/>
      <c r="Q99" s="209"/>
      <c r="R99" s="98">
        <f>AL66</f>
        <v>15</v>
      </c>
      <c r="S99" s="98"/>
      <c r="T99" s="98" t="s">
        <v>12</v>
      </c>
      <c r="U99" s="98"/>
      <c r="V99" s="98" t="str">
        <f>AF62</f>
        <v>Yıllık İzin</v>
      </c>
      <c r="W99" s="98"/>
      <c r="X99" s="98"/>
      <c r="Y99" s="98"/>
      <c r="Z99" s="98"/>
      <c r="AA99" s="98" t="s">
        <v>42</v>
      </c>
      <c r="AB99" s="98"/>
      <c r="AC99" s="98"/>
      <c r="AD99" s="98"/>
      <c r="AE99" s="98"/>
      <c r="AF99" s="209" t="str">
        <f>G64</f>
        <v>Mahmut ALTUNDAĞ</v>
      </c>
      <c r="AG99" s="209"/>
      <c r="AH99" s="209"/>
      <c r="AI99" s="209"/>
      <c r="AJ99" s="209"/>
      <c r="AK99" s="209"/>
      <c r="AL99" s="209"/>
      <c r="AM99" s="209"/>
      <c r="AN99" s="209"/>
      <c r="AO99" s="209"/>
      <c r="AP99" s="209"/>
      <c r="AQ99" s="210"/>
    </row>
    <row r="100" spans="1:43" s="2" customFormat="1" ht="15" customHeight="1" x14ac:dyDescent="0.25">
      <c r="A100" s="251">
        <f>SUM(AL65)</f>
        <v>41113</v>
      </c>
      <c r="B100" s="98"/>
      <c r="C100" s="98"/>
      <c r="D100" s="98"/>
      <c r="E100" s="98"/>
      <c r="F100" s="98"/>
      <c r="G100" s="209" t="s">
        <v>22</v>
      </c>
      <c r="H100" s="209"/>
      <c r="I100" s="209"/>
      <c r="J100" s="209"/>
      <c r="K100" s="209"/>
      <c r="L100" s="209"/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  <c r="W100" s="209"/>
      <c r="X100" s="209"/>
      <c r="Y100" s="209"/>
      <c r="Z100" s="209"/>
      <c r="AA100" s="209"/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10"/>
    </row>
    <row r="101" spans="1:43" s="2" customFormat="1" ht="15" customHeight="1" x14ac:dyDescent="0.25">
      <c r="A101" s="97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9"/>
    </row>
    <row r="102" spans="1:43" s="2" customFormat="1" ht="15" customHeight="1" x14ac:dyDescent="0.25">
      <c r="A102" s="97"/>
      <c r="B102" s="98"/>
      <c r="C102" s="98"/>
      <c r="D102" s="209" t="s">
        <v>69</v>
      </c>
      <c r="E102" s="209"/>
      <c r="F102" s="209"/>
      <c r="G102" s="209"/>
      <c r="H102" s="209"/>
      <c r="I102" s="209"/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09"/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10"/>
    </row>
    <row r="103" spans="1:43" s="2" customFormat="1" ht="15" customHeight="1" x14ac:dyDescent="0.25">
      <c r="A103" s="97"/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9"/>
    </row>
    <row r="104" spans="1:43" s="2" customFormat="1" ht="15" customHeight="1" x14ac:dyDescent="0.25">
      <c r="A104" s="179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19" t="str">
        <f>A85</f>
        <v>Doç. Dr. Muhittin MACİT</v>
      </c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9"/>
    </row>
    <row r="105" spans="1:43" s="2" customFormat="1" ht="15" customHeight="1" x14ac:dyDescent="0.25">
      <c r="A105" s="179"/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19" t="str">
        <f>A86</f>
        <v>Başkan V.</v>
      </c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9"/>
    </row>
    <row r="106" spans="1:43" s="2" customFormat="1" ht="15" customHeight="1" x14ac:dyDescent="0.25">
      <c r="A106" s="179"/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19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9"/>
    </row>
    <row r="107" spans="1:43" s="2" customFormat="1" ht="15" customHeight="1" x14ac:dyDescent="0.25">
      <c r="A107" s="100" t="s">
        <v>25</v>
      </c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2"/>
    </row>
    <row r="108" spans="1:43" s="2" customFormat="1" ht="15" customHeight="1" x14ac:dyDescent="0.25">
      <c r="A108" s="100" t="s">
        <v>26</v>
      </c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2"/>
    </row>
    <row r="109" spans="1:43" s="2" customFormat="1" ht="15" customHeight="1" x14ac:dyDescent="0.25">
      <c r="A109" s="100" t="s">
        <v>30</v>
      </c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2"/>
    </row>
    <row r="110" spans="1:43" s="2" customFormat="1" ht="15" customHeight="1" x14ac:dyDescent="0.25">
      <c r="A110" s="100" t="s">
        <v>31</v>
      </c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2"/>
    </row>
    <row r="111" spans="1:43" s="2" customFormat="1" ht="15" customHeight="1" x14ac:dyDescent="0.25">
      <c r="A111" s="116"/>
      <c r="B111" s="117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8"/>
    </row>
    <row r="112" spans="1:43" s="2" customFormat="1" ht="15" customHeight="1" x14ac:dyDescent="0.25">
      <c r="A112" s="106" t="s">
        <v>46</v>
      </c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8"/>
    </row>
    <row r="113" spans="1:43" s="2" customFormat="1" ht="15" customHeight="1" x14ac:dyDescent="0.25">
      <c r="A113" s="106" t="s">
        <v>45</v>
      </c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8"/>
    </row>
    <row r="114" spans="1:43" s="2" customFormat="1" ht="15" customHeight="1" x14ac:dyDescent="0.25">
      <c r="A114" s="106" t="s">
        <v>32</v>
      </c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8"/>
    </row>
    <row r="115" spans="1:43" s="2" customFormat="1" ht="15" customHeight="1" x14ac:dyDescent="0.25">
      <c r="A115" s="106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8"/>
    </row>
    <row r="116" spans="1:43" s="2" customFormat="1" ht="15" customHeight="1" x14ac:dyDescent="0.25">
      <c r="A116" s="253"/>
      <c r="B116" s="254"/>
      <c r="C116" s="254"/>
      <c r="D116" s="254"/>
      <c r="E116" s="254"/>
      <c r="F116" s="254"/>
      <c r="G116" s="254"/>
      <c r="H116" s="254"/>
      <c r="I116" s="254"/>
      <c r="J116" s="254"/>
      <c r="K116" s="254"/>
      <c r="L116" s="254"/>
      <c r="M116" s="254"/>
      <c r="N116" s="254"/>
      <c r="O116" s="254"/>
      <c r="P116" s="254"/>
      <c r="Q116" s="254"/>
      <c r="R116" s="254"/>
      <c r="S116" s="254"/>
      <c r="T116" s="254"/>
      <c r="U116" s="254"/>
      <c r="V116" s="254"/>
      <c r="W116" s="254"/>
      <c r="X116" s="254"/>
      <c r="Y116" s="254"/>
      <c r="Z116" s="254"/>
      <c r="AA116" s="254"/>
      <c r="AB116" s="254"/>
      <c r="AC116" s="254"/>
      <c r="AD116" s="254"/>
      <c r="AE116" s="254"/>
      <c r="AF116" s="254"/>
      <c r="AG116" s="254"/>
      <c r="AH116" s="254"/>
      <c r="AI116" s="254"/>
      <c r="AJ116" s="254"/>
      <c r="AK116" s="254"/>
      <c r="AL116" s="254"/>
      <c r="AM116" s="254"/>
      <c r="AN116" s="254"/>
      <c r="AO116" s="254"/>
      <c r="AP116" s="254"/>
      <c r="AQ116" s="255"/>
    </row>
  </sheetData>
  <mergeCells count="230">
    <mergeCell ref="A5:F5"/>
    <mergeCell ref="G5:S5"/>
    <mergeCell ref="T5:Y5"/>
    <mergeCell ref="Z5:AE5"/>
    <mergeCell ref="AF5:AK5"/>
    <mergeCell ref="AL5:AQ5"/>
    <mergeCell ref="A1:AQ1"/>
    <mergeCell ref="A2:AQ2"/>
    <mergeCell ref="A3:S4"/>
    <mergeCell ref="T3:Y4"/>
    <mergeCell ref="Z3:AK3"/>
    <mergeCell ref="AL3:AQ3"/>
    <mergeCell ref="Z4:AE4"/>
    <mergeCell ref="AF4:AK4"/>
    <mergeCell ref="AL4:AQ4"/>
    <mergeCell ref="A6:F7"/>
    <mergeCell ref="G6:S7"/>
    <mergeCell ref="T6:Y6"/>
    <mergeCell ref="Z6:AE6"/>
    <mergeCell ref="AF6:AK6"/>
    <mergeCell ref="AL6:AQ6"/>
    <mergeCell ref="T7:Y7"/>
    <mergeCell ref="Z7:AE7"/>
    <mergeCell ref="AF7:AK7"/>
    <mergeCell ref="AL7:AQ7"/>
    <mergeCell ref="AB10:AF10"/>
    <mergeCell ref="AG10:AQ10"/>
    <mergeCell ref="G11:I11"/>
    <mergeCell ref="A8:F8"/>
    <mergeCell ref="G8:S8"/>
    <mergeCell ref="T8:Y8"/>
    <mergeCell ref="Z8:AE8"/>
    <mergeCell ref="AF8:AK8"/>
    <mergeCell ref="AL8:AQ8"/>
    <mergeCell ref="AE16:AQ19"/>
    <mergeCell ref="A20:T21"/>
    <mergeCell ref="U20:AQ21"/>
    <mergeCell ref="A22:T22"/>
    <mergeCell ref="U22:AQ22"/>
    <mergeCell ref="A23:T23"/>
    <mergeCell ref="U23:AQ23"/>
    <mergeCell ref="J11:AQ11"/>
    <mergeCell ref="G12:AA12"/>
    <mergeCell ref="AB12:AF12"/>
    <mergeCell ref="AG12:AQ12"/>
    <mergeCell ref="G13:AQ13"/>
    <mergeCell ref="A14:F19"/>
    <mergeCell ref="G14:W19"/>
    <mergeCell ref="X14:AD15"/>
    <mergeCell ref="AE14:AQ15"/>
    <mergeCell ref="X16:AD19"/>
    <mergeCell ref="A9:F13"/>
    <mergeCell ref="G9:AQ9"/>
    <mergeCell ref="G10:M10"/>
    <mergeCell ref="N10:S10"/>
    <mergeCell ref="T10:W10"/>
    <mergeCell ref="X10:Y10"/>
    <mergeCell ref="Z10:AA10"/>
    <mergeCell ref="A27:T27"/>
    <mergeCell ref="U27:AQ27"/>
    <mergeCell ref="A28:T28"/>
    <mergeCell ref="U28:AQ28"/>
    <mergeCell ref="A29:T29"/>
    <mergeCell ref="U29:AQ29"/>
    <mergeCell ref="A24:T24"/>
    <mergeCell ref="U24:AQ24"/>
    <mergeCell ref="A25:T25"/>
    <mergeCell ref="U25:AQ25"/>
    <mergeCell ref="A26:T26"/>
    <mergeCell ref="U26:AQ26"/>
    <mergeCell ref="A35:F35"/>
    <mergeCell ref="G35:AQ35"/>
    <mergeCell ref="A36:AQ36"/>
    <mergeCell ref="A37:AQ37"/>
    <mergeCell ref="A38:AQ38"/>
    <mergeCell ref="A39:AQ39"/>
    <mergeCell ref="A30:AQ30"/>
    <mergeCell ref="A31:AQ31"/>
    <mergeCell ref="A32:AQ32"/>
    <mergeCell ref="A33:AQ33"/>
    <mergeCell ref="A34:F34"/>
    <mergeCell ref="G34:AF34"/>
    <mergeCell ref="AG34:AL34"/>
    <mergeCell ref="AM34:AQ34"/>
    <mergeCell ref="A40:AQ40"/>
    <mergeCell ref="A41:C41"/>
    <mergeCell ref="D41:H41"/>
    <mergeCell ref="I41:Q41"/>
    <mergeCell ref="R41:S41"/>
    <mergeCell ref="T41:U41"/>
    <mergeCell ref="V41:Z41"/>
    <mergeCell ref="AA41:AE41"/>
    <mergeCell ref="AF41:AQ41"/>
    <mergeCell ref="A46:Z46"/>
    <mergeCell ref="AA46:AQ46"/>
    <mergeCell ref="A47:Z47"/>
    <mergeCell ref="AA47:AQ47"/>
    <mergeCell ref="A48:Z48"/>
    <mergeCell ref="AA48:AQ48"/>
    <mergeCell ref="A42:F42"/>
    <mergeCell ref="G42:AQ42"/>
    <mergeCell ref="A43:AQ43"/>
    <mergeCell ref="A44:C44"/>
    <mergeCell ref="D44:AQ44"/>
    <mergeCell ref="A45:AQ45"/>
    <mergeCell ref="A55:AQ55"/>
    <mergeCell ref="A56:AQ56"/>
    <mergeCell ref="A57:AQ57"/>
    <mergeCell ref="A58:AQ58"/>
    <mergeCell ref="A59:AQ59"/>
    <mergeCell ref="A60:AQ60"/>
    <mergeCell ref="A49:AQ49"/>
    <mergeCell ref="A50:AQ50"/>
    <mergeCell ref="A51:AQ51"/>
    <mergeCell ref="A52:AQ52"/>
    <mergeCell ref="A53:AQ53"/>
    <mergeCell ref="A54:AQ54"/>
    <mergeCell ref="A63:F63"/>
    <mergeCell ref="G63:S63"/>
    <mergeCell ref="T63:Y63"/>
    <mergeCell ref="Z63:AE63"/>
    <mergeCell ref="AF63:AK63"/>
    <mergeCell ref="AL63:AQ63"/>
    <mergeCell ref="A61:S62"/>
    <mergeCell ref="T61:Y62"/>
    <mergeCell ref="Z61:AK61"/>
    <mergeCell ref="AL61:AQ61"/>
    <mergeCell ref="Z62:AE62"/>
    <mergeCell ref="AF62:AK62"/>
    <mergeCell ref="AL62:AQ62"/>
    <mergeCell ref="A64:F65"/>
    <mergeCell ref="G64:S65"/>
    <mergeCell ref="T64:Y64"/>
    <mergeCell ref="Z64:AE64"/>
    <mergeCell ref="AF64:AK64"/>
    <mergeCell ref="AL64:AQ64"/>
    <mergeCell ref="T65:Y65"/>
    <mergeCell ref="Z65:AE65"/>
    <mergeCell ref="AF65:AK65"/>
    <mergeCell ref="AL65:AQ65"/>
    <mergeCell ref="AB68:AF68"/>
    <mergeCell ref="AG68:AQ68"/>
    <mergeCell ref="G69:I69"/>
    <mergeCell ref="A66:F66"/>
    <mergeCell ref="G66:S66"/>
    <mergeCell ref="T66:Y66"/>
    <mergeCell ref="Z66:AE66"/>
    <mergeCell ref="AF66:AK66"/>
    <mergeCell ref="AL66:AQ66"/>
    <mergeCell ref="AE74:AQ77"/>
    <mergeCell ref="A78:W79"/>
    <mergeCell ref="X78:AQ79"/>
    <mergeCell ref="A80:W80"/>
    <mergeCell ref="X80:AQ80"/>
    <mergeCell ref="A81:W81"/>
    <mergeCell ref="X81:AQ81"/>
    <mergeCell ref="J69:AQ69"/>
    <mergeCell ref="G70:AA70"/>
    <mergeCell ref="AB70:AF70"/>
    <mergeCell ref="AG70:AQ70"/>
    <mergeCell ref="G71:AQ71"/>
    <mergeCell ref="A72:F77"/>
    <mergeCell ref="G72:W77"/>
    <mergeCell ref="X72:AD73"/>
    <mergeCell ref="AE72:AQ73"/>
    <mergeCell ref="X74:AD77"/>
    <mergeCell ref="A67:F71"/>
    <mergeCell ref="G67:AQ67"/>
    <mergeCell ref="G68:M68"/>
    <mergeCell ref="N68:S68"/>
    <mergeCell ref="T68:W68"/>
    <mergeCell ref="X68:Y68"/>
    <mergeCell ref="Z68:AA68"/>
    <mergeCell ref="A85:W85"/>
    <mergeCell ref="X85:AQ85"/>
    <mergeCell ref="A86:W86"/>
    <mergeCell ref="X86:AQ86"/>
    <mergeCell ref="A87:W87"/>
    <mergeCell ref="X87:AQ87"/>
    <mergeCell ref="A82:W82"/>
    <mergeCell ref="X82:AQ82"/>
    <mergeCell ref="A83:W83"/>
    <mergeCell ref="X83:AQ83"/>
    <mergeCell ref="A84:W84"/>
    <mergeCell ref="X84:AQ84"/>
    <mergeCell ref="A93:F93"/>
    <mergeCell ref="G93:AQ93"/>
    <mergeCell ref="A94:AQ94"/>
    <mergeCell ref="A95:AQ95"/>
    <mergeCell ref="A96:AQ96"/>
    <mergeCell ref="A97:AQ97"/>
    <mergeCell ref="A88:AQ88"/>
    <mergeCell ref="A89:AQ89"/>
    <mergeCell ref="A90:AQ90"/>
    <mergeCell ref="A91:AQ91"/>
    <mergeCell ref="A92:F92"/>
    <mergeCell ref="G92:AF92"/>
    <mergeCell ref="AG92:AL92"/>
    <mergeCell ref="AM92:AQ92"/>
    <mergeCell ref="A98:AQ98"/>
    <mergeCell ref="A99:C99"/>
    <mergeCell ref="D99:H99"/>
    <mergeCell ref="I99:Q99"/>
    <mergeCell ref="R99:S99"/>
    <mergeCell ref="T99:U99"/>
    <mergeCell ref="V99:Z99"/>
    <mergeCell ref="AA99:AE99"/>
    <mergeCell ref="AF99:AQ99"/>
    <mergeCell ref="A104:Z104"/>
    <mergeCell ref="AA104:AQ104"/>
    <mergeCell ref="A105:Z105"/>
    <mergeCell ref="AA105:AQ105"/>
    <mergeCell ref="A106:Z106"/>
    <mergeCell ref="AA106:AQ106"/>
    <mergeCell ref="A100:F100"/>
    <mergeCell ref="G100:AQ100"/>
    <mergeCell ref="A101:AQ101"/>
    <mergeCell ref="A102:C102"/>
    <mergeCell ref="D102:AQ102"/>
    <mergeCell ref="A103:AQ103"/>
    <mergeCell ref="A113:AQ113"/>
    <mergeCell ref="A114:AQ114"/>
    <mergeCell ref="A115:AQ115"/>
    <mergeCell ref="A116:AQ116"/>
    <mergeCell ref="A107:AQ107"/>
    <mergeCell ref="A108:AQ108"/>
    <mergeCell ref="A109:AQ109"/>
    <mergeCell ref="A110:AQ110"/>
    <mergeCell ref="A111:AQ111"/>
    <mergeCell ref="A112:AQ112"/>
  </mergeCells>
  <printOptions horizontalCentered="1" verticalCentered="1"/>
  <pageMargins left="0.59055118110236227" right="0" top="0" bottom="0" header="0.31496062992125984" footer="0.31496062992125984"/>
  <pageSetup paperSize="9" scale="92" orientation="portrait" r:id="rId1"/>
  <rowBreaks count="1" manualBreakCount="1"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6"/>
  <sheetViews>
    <sheetView view="pageBreakPreview" zoomScaleNormal="100" zoomScaleSheetLayoutView="100" workbookViewId="0">
      <selection activeCell="AU18" sqref="AU18"/>
    </sheetView>
  </sheetViews>
  <sheetFormatPr defaultColWidth="2.28515625" defaultRowHeight="12" customHeight="1" x14ac:dyDescent="0.25"/>
  <cols>
    <col min="1" max="24" width="2.28515625" style="1"/>
    <col min="25" max="25" width="2.28515625" style="1" customWidth="1"/>
    <col min="26" max="16384" width="2.28515625" style="1"/>
  </cols>
  <sheetData>
    <row r="1" spans="1:43" ht="1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7"/>
    </row>
    <row r="2" spans="1:43" ht="15" customHeight="1" thickBot="1" x14ac:dyDescent="0.3">
      <c r="A2" s="142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4"/>
    </row>
    <row r="3" spans="1:43" ht="12.6" customHeight="1" thickTop="1" x14ac:dyDescent="0.25">
      <c r="A3" s="242" t="s">
        <v>2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56" t="s">
        <v>38</v>
      </c>
      <c r="U3" s="256"/>
      <c r="V3" s="256"/>
      <c r="W3" s="256"/>
      <c r="X3" s="256"/>
      <c r="Y3" s="256"/>
      <c r="Z3" s="212" t="s">
        <v>51</v>
      </c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 t="s">
        <v>54</v>
      </c>
      <c r="AM3" s="212"/>
      <c r="AN3" s="212"/>
      <c r="AO3" s="212"/>
      <c r="AP3" s="212"/>
      <c r="AQ3" s="212"/>
    </row>
    <row r="4" spans="1:43" ht="18" customHeight="1" x14ac:dyDescent="0.25">
      <c r="A4" s="244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57"/>
      <c r="U4" s="257"/>
      <c r="V4" s="257"/>
      <c r="W4" s="257"/>
      <c r="X4" s="257"/>
      <c r="Y4" s="257"/>
      <c r="Z4" s="124" t="s">
        <v>39</v>
      </c>
      <c r="AA4" s="125"/>
      <c r="AB4" s="125"/>
      <c r="AC4" s="125"/>
      <c r="AD4" s="125"/>
      <c r="AE4" s="125"/>
      <c r="AF4" s="259" t="s">
        <v>41</v>
      </c>
      <c r="AG4" s="259"/>
      <c r="AH4" s="259"/>
      <c r="AI4" s="259"/>
      <c r="AJ4" s="259"/>
      <c r="AK4" s="259"/>
      <c r="AL4" s="259">
        <v>2012</v>
      </c>
      <c r="AM4" s="259"/>
      <c r="AN4" s="259"/>
      <c r="AO4" s="259"/>
      <c r="AP4" s="259"/>
      <c r="AQ4" s="259"/>
    </row>
    <row r="5" spans="1:43" s="2" customFormat="1" ht="27" customHeight="1" x14ac:dyDescent="0.25">
      <c r="A5" s="127" t="s">
        <v>3</v>
      </c>
      <c r="B5" s="128"/>
      <c r="C5" s="128"/>
      <c r="D5" s="128"/>
      <c r="E5" s="128"/>
      <c r="F5" s="129"/>
      <c r="G5" s="130" t="s">
        <v>27</v>
      </c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2"/>
      <c r="T5" s="133" t="s">
        <v>4</v>
      </c>
      <c r="U5" s="134"/>
      <c r="V5" s="134"/>
      <c r="W5" s="134"/>
      <c r="X5" s="134"/>
      <c r="Y5" s="135"/>
      <c r="Z5" s="136" t="s">
        <v>36</v>
      </c>
      <c r="AA5" s="137"/>
      <c r="AB5" s="137"/>
      <c r="AC5" s="137"/>
      <c r="AD5" s="137"/>
      <c r="AE5" s="138"/>
      <c r="AF5" s="133" t="s">
        <v>7</v>
      </c>
      <c r="AG5" s="134"/>
      <c r="AH5" s="134"/>
      <c r="AI5" s="134"/>
      <c r="AJ5" s="134"/>
      <c r="AK5" s="135"/>
      <c r="AL5" s="258">
        <v>41092</v>
      </c>
      <c r="AM5" s="201"/>
      <c r="AN5" s="201"/>
      <c r="AO5" s="201"/>
      <c r="AP5" s="201"/>
      <c r="AQ5" s="202"/>
    </row>
    <row r="6" spans="1:43" s="2" customFormat="1" ht="13.15" customHeight="1" x14ac:dyDescent="0.25">
      <c r="A6" s="26" t="s">
        <v>6</v>
      </c>
      <c r="B6" s="27"/>
      <c r="C6" s="27"/>
      <c r="D6" s="27"/>
      <c r="E6" s="27"/>
      <c r="F6" s="28"/>
      <c r="G6" s="47" t="s">
        <v>29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9"/>
      <c r="T6" s="154" t="s">
        <v>66</v>
      </c>
      <c r="U6" s="155"/>
      <c r="V6" s="155"/>
      <c r="W6" s="155"/>
      <c r="X6" s="155"/>
      <c r="Y6" s="156"/>
      <c r="Z6" s="260">
        <v>2011</v>
      </c>
      <c r="AA6" s="261"/>
      <c r="AB6" s="261"/>
      <c r="AC6" s="261"/>
      <c r="AD6" s="261"/>
      <c r="AE6" s="262"/>
      <c r="AF6" s="133" t="s">
        <v>8</v>
      </c>
      <c r="AG6" s="134"/>
      <c r="AH6" s="134"/>
      <c r="AI6" s="134"/>
      <c r="AJ6" s="134"/>
      <c r="AK6" s="135"/>
      <c r="AL6" s="258">
        <v>41110</v>
      </c>
      <c r="AM6" s="201"/>
      <c r="AN6" s="201"/>
      <c r="AO6" s="201"/>
      <c r="AP6" s="201"/>
      <c r="AQ6" s="202"/>
    </row>
    <row r="7" spans="1:43" s="2" customFormat="1" ht="13.15" customHeight="1" x14ac:dyDescent="0.25">
      <c r="A7" s="32"/>
      <c r="B7" s="33"/>
      <c r="C7" s="33"/>
      <c r="D7" s="33"/>
      <c r="E7" s="33"/>
      <c r="F7" s="34"/>
      <c r="G7" s="50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2"/>
      <c r="T7" s="133" t="s">
        <v>5</v>
      </c>
      <c r="U7" s="134"/>
      <c r="V7" s="134"/>
      <c r="W7" s="134"/>
      <c r="X7" s="134"/>
      <c r="Y7" s="135"/>
      <c r="Z7" s="263">
        <v>2011</v>
      </c>
      <c r="AA7" s="264"/>
      <c r="AB7" s="264"/>
      <c r="AC7" s="264"/>
      <c r="AD7" s="264"/>
      <c r="AE7" s="265"/>
      <c r="AF7" s="154" t="s">
        <v>44</v>
      </c>
      <c r="AG7" s="155"/>
      <c r="AH7" s="155"/>
      <c r="AI7" s="155"/>
      <c r="AJ7" s="155"/>
      <c r="AK7" s="156"/>
      <c r="AL7" s="258">
        <v>41113</v>
      </c>
      <c r="AM7" s="201"/>
      <c r="AN7" s="201"/>
      <c r="AO7" s="201"/>
      <c r="AP7" s="201"/>
      <c r="AQ7" s="202"/>
    </row>
    <row r="8" spans="1:43" s="2" customFormat="1" ht="27" customHeight="1" x14ac:dyDescent="0.25">
      <c r="A8" s="127" t="s">
        <v>9</v>
      </c>
      <c r="B8" s="128"/>
      <c r="C8" s="128"/>
      <c r="D8" s="128"/>
      <c r="E8" s="128"/>
      <c r="F8" s="129"/>
      <c r="G8" s="130" t="s">
        <v>34</v>
      </c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2"/>
      <c r="T8" s="133" t="s">
        <v>65</v>
      </c>
      <c r="U8" s="134"/>
      <c r="V8" s="134"/>
      <c r="W8" s="134"/>
      <c r="X8" s="134"/>
      <c r="Y8" s="135"/>
      <c r="Z8" s="218">
        <f>SUM('İZİN TAKİP'!Q18)</f>
        <v>60</v>
      </c>
      <c r="AA8" s="140"/>
      <c r="AB8" s="140"/>
      <c r="AC8" s="140"/>
      <c r="AD8" s="140"/>
      <c r="AE8" s="141"/>
      <c r="AF8" s="133" t="s">
        <v>10</v>
      </c>
      <c r="AG8" s="134"/>
      <c r="AH8" s="134"/>
      <c r="AI8" s="134"/>
      <c r="AJ8" s="134"/>
      <c r="AK8" s="135"/>
      <c r="AL8" s="200">
        <v>15</v>
      </c>
      <c r="AM8" s="201"/>
      <c r="AN8" s="201"/>
      <c r="AO8" s="201"/>
      <c r="AP8" s="201"/>
      <c r="AQ8" s="202"/>
    </row>
    <row r="9" spans="1:43" s="2" customFormat="1" ht="13.15" customHeight="1" x14ac:dyDescent="0.25">
      <c r="A9" s="227" t="s">
        <v>13</v>
      </c>
      <c r="B9" s="228"/>
      <c r="C9" s="228"/>
      <c r="D9" s="228"/>
      <c r="E9" s="228"/>
      <c r="F9" s="229"/>
      <c r="G9" s="176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8"/>
    </row>
    <row r="10" spans="1:43" s="2" customFormat="1" ht="13.15" customHeight="1" x14ac:dyDescent="0.25">
      <c r="A10" s="230"/>
      <c r="B10" s="231"/>
      <c r="C10" s="231"/>
      <c r="D10" s="231"/>
      <c r="E10" s="231"/>
      <c r="F10" s="232"/>
      <c r="G10" s="179"/>
      <c r="H10" s="180"/>
      <c r="I10" s="180"/>
      <c r="J10" s="180"/>
      <c r="K10" s="180"/>
      <c r="L10" s="180"/>
      <c r="M10" s="180"/>
      <c r="N10" s="236">
        <f>SUM(Z7)</f>
        <v>2011</v>
      </c>
      <c r="O10" s="236"/>
      <c r="P10" s="236"/>
      <c r="Q10" s="236"/>
      <c r="R10" s="236"/>
      <c r="S10" s="236"/>
      <c r="T10" s="101" t="s">
        <v>37</v>
      </c>
      <c r="U10" s="101"/>
      <c r="V10" s="101"/>
      <c r="W10" s="101"/>
      <c r="X10" s="180">
        <f>SUM(AL8)</f>
        <v>15</v>
      </c>
      <c r="Y10" s="180"/>
      <c r="Z10" s="180" t="s">
        <v>12</v>
      </c>
      <c r="AA10" s="180"/>
      <c r="AB10" s="160" t="str">
        <f>AF4</f>
        <v>Yıllık İzin</v>
      </c>
      <c r="AC10" s="160"/>
      <c r="AD10" s="160"/>
      <c r="AE10" s="160"/>
      <c r="AF10" s="160"/>
      <c r="AG10" s="101" t="s">
        <v>40</v>
      </c>
      <c r="AH10" s="101"/>
      <c r="AI10" s="101"/>
      <c r="AJ10" s="101"/>
      <c r="AK10" s="101"/>
      <c r="AL10" s="101"/>
      <c r="AM10" s="101"/>
      <c r="AN10" s="101"/>
      <c r="AO10" s="101"/>
      <c r="AP10" s="101"/>
      <c r="AQ10" s="102"/>
    </row>
    <row r="11" spans="1:43" s="2" customFormat="1" ht="13.15" customHeight="1" x14ac:dyDescent="0.25">
      <c r="A11" s="230"/>
      <c r="B11" s="231"/>
      <c r="C11" s="231"/>
      <c r="D11" s="231"/>
      <c r="E11" s="231"/>
      <c r="F11" s="232"/>
      <c r="G11" s="179"/>
      <c r="H11" s="180"/>
      <c r="I11" s="180"/>
      <c r="J11" s="101" t="s">
        <v>16</v>
      </c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2"/>
    </row>
    <row r="12" spans="1:43" s="2" customFormat="1" ht="13.15" customHeight="1" x14ac:dyDescent="0.25">
      <c r="A12" s="230"/>
      <c r="B12" s="231"/>
      <c r="C12" s="231"/>
      <c r="D12" s="231"/>
      <c r="E12" s="231"/>
      <c r="F12" s="232"/>
      <c r="G12" s="179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281" t="s">
        <v>67</v>
      </c>
      <c r="AC12" s="281"/>
      <c r="AD12" s="281"/>
      <c r="AE12" s="281"/>
      <c r="AF12" s="281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1"/>
    </row>
    <row r="13" spans="1:43" s="2" customFormat="1" ht="13.15" customHeight="1" x14ac:dyDescent="0.25">
      <c r="A13" s="233"/>
      <c r="B13" s="234"/>
      <c r="C13" s="234"/>
      <c r="D13" s="234"/>
      <c r="E13" s="234"/>
      <c r="F13" s="235"/>
      <c r="G13" s="182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4"/>
    </row>
    <row r="14" spans="1:43" s="2" customFormat="1" ht="13.15" customHeight="1" x14ac:dyDescent="0.25">
      <c r="A14" s="26" t="s">
        <v>14</v>
      </c>
      <c r="B14" s="27"/>
      <c r="C14" s="27"/>
      <c r="D14" s="27"/>
      <c r="E14" s="27"/>
      <c r="F14" s="28"/>
      <c r="G14" s="282" t="s">
        <v>48</v>
      </c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4"/>
      <c r="X14" s="164" t="s">
        <v>15</v>
      </c>
      <c r="Y14" s="165"/>
      <c r="Z14" s="165"/>
      <c r="AA14" s="165"/>
      <c r="AB14" s="165"/>
      <c r="AC14" s="165"/>
      <c r="AD14" s="166"/>
      <c r="AE14" s="170" t="s">
        <v>35</v>
      </c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2"/>
    </row>
    <row r="15" spans="1:43" s="2" customFormat="1" ht="13.15" customHeight="1" x14ac:dyDescent="0.25">
      <c r="A15" s="29"/>
      <c r="B15" s="30"/>
      <c r="C15" s="30"/>
      <c r="D15" s="30"/>
      <c r="E15" s="30"/>
      <c r="F15" s="31"/>
      <c r="G15" s="285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6"/>
      <c r="X15" s="167"/>
      <c r="Y15" s="168"/>
      <c r="Z15" s="168"/>
      <c r="AA15" s="168"/>
      <c r="AB15" s="168"/>
      <c r="AC15" s="168"/>
      <c r="AD15" s="169"/>
      <c r="AE15" s="173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5"/>
    </row>
    <row r="16" spans="1:43" s="2" customFormat="1" ht="13.15" customHeight="1" x14ac:dyDescent="0.25">
      <c r="A16" s="29"/>
      <c r="B16" s="30"/>
      <c r="C16" s="30"/>
      <c r="D16" s="30"/>
      <c r="E16" s="30"/>
      <c r="F16" s="31"/>
      <c r="G16" s="285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6"/>
      <c r="X16" s="176"/>
      <c r="Y16" s="177"/>
      <c r="Z16" s="177"/>
      <c r="AA16" s="177"/>
      <c r="AB16" s="177"/>
      <c r="AC16" s="177"/>
      <c r="AD16" s="178"/>
      <c r="AE16" s="266" t="s">
        <v>49</v>
      </c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8"/>
    </row>
    <row r="17" spans="1:43" s="2" customFormat="1" ht="13.15" customHeight="1" x14ac:dyDescent="0.25">
      <c r="A17" s="29"/>
      <c r="B17" s="30"/>
      <c r="C17" s="30"/>
      <c r="D17" s="30"/>
      <c r="E17" s="30"/>
      <c r="F17" s="31"/>
      <c r="G17" s="285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6"/>
      <c r="X17" s="179"/>
      <c r="Y17" s="180"/>
      <c r="Z17" s="180"/>
      <c r="AA17" s="180"/>
      <c r="AB17" s="180"/>
      <c r="AC17" s="180"/>
      <c r="AD17" s="181"/>
      <c r="AE17" s="269"/>
      <c r="AF17" s="270"/>
      <c r="AG17" s="270"/>
      <c r="AH17" s="270"/>
      <c r="AI17" s="270"/>
      <c r="AJ17" s="270"/>
      <c r="AK17" s="270"/>
      <c r="AL17" s="270"/>
      <c r="AM17" s="270"/>
      <c r="AN17" s="270"/>
      <c r="AO17" s="270"/>
      <c r="AP17" s="270"/>
      <c r="AQ17" s="271"/>
    </row>
    <row r="18" spans="1:43" s="2" customFormat="1" ht="13.15" customHeight="1" x14ac:dyDescent="0.25">
      <c r="A18" s="29"/>
      <c r="B18" s="30"/>
      <c r="C18" s="30"/>
      <c r="D18" s="30"/>
      <c r="E18" s="30"/>
      <c r="F18" s="31"/>
      <c r="G18" s="285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6"/>
      <c r="X18" s="179"/>
      <c r="Y18" s="180"/>
      <c r="Z18" s="180"/>
      <c r="AA18" s="180"/>
      <c r="AB18" s="180"/>
      <c r="AC18" s="180"/>
      <c r="AD18" s="181"/>
      <c r="AE18" s="269"/>
      <c r="AF18" s="270"/>
      <c r="AG18" s="270"/>
      <c r="AH18" s="270"/>
      <c r="AI18" s="270"/>
      <c r="AJ18" s="270"/>
      <c r="AK18" s="270"/>
      <c r="AL18" s="270"/>
      <c r="AM18" s="270"/>
      <c r="AN18" s="270"/>
      <c r="AO18" s="270"/>
      <c r="AP18" s="270"/>
      <c r="AQ18" s="271"/>
    </row>
    <row r="19" spans="1:43" s="2" customFormat="1" ht="13.15" customHeight="1" x14ac:dyDescent="0.25">
      <c r="A19" s="32"/>
      <c r="B19" s="33"/>
      <c r="C19" s="33"/>
      <c r="D19" s="33"/>
      <c r="E19" s="33"/>
      <c r="F19" s="34"/>
      <c r="G19" s="287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9"/>
      <c r="X19" s="182"/>
      <c r="Y19" s="183"/>
      <c r="Z19" s="183"/>
      <c r="AA19" s="183"/>
      <c r="AB19" s="183"/>
      <c r="AC19" s="183"/>
      <c r="AD19" s="184"/>
      <c r="AE19" s="272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4"/>
    </row>
    <row r="20" spans="1:43" s="2" customFormat="1" ht="13.15" customHeight="1" x14ac:dyDescent="0.25">
      <c r="A20" s="148" t="s">
        <v>17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50"/>
      <c r="U20" s="148" t="s">
        <v>23</v>
      </c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50"/>
    </row>
    <row r="21" spans="1:43" s="2" customFormat="1" ht="13.15" customHeight="1" x14ac:dyDescent="0.25">
      <c r="A21" s="151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3"/>
      <c r="U21" s="151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3"/>
    </row>
    <row r="22" spans="1:43" s="2" customFormat="1" ht="14.45" customHeight="1" x14ac:dyDescent="0.25">
      <c r="A22" s="275"/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7"/>
      <c r="U22" s="275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77"/>
    </row>
    <row r="23" spans="1:43" s="2" customFormat="1" ht="14.45" customHeight="1" x14ac:dyDescent="0.25">
      <c r="A23" s="278" t="s">
        <v>67</v>
      </c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80"/>
      <c r="U23" s="278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  <c r="AO23" s="279"/>
      <c r="AP23" s="279"/>
      <c r="AQ23" s="280"/>
    </row>
    <row r="24" spans="1:43" s="2" customFormat="1" ht="14.45" customHeight="1" x14ac:dyDescent="0.25">
      <c r="A24" s="278"/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80"/>
      <c r="U24" s="278"/>
      <c r="V24" s="279"/>
      <c r="W24" s="279"/>
      <c r="X24" s="279"/>
      <c r="Y24" s="279"/>
      <c r="Z24" s="279"/>
      <c r="AA24" s="279"/>
      <c r="AB24" s="279"/>
      <c r="AC24" s="279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9"/>
      <c r="AO24" s="279"/>
      <c r="AP24" s="279"/>
      <c r="AQ24" s="280"/>
    </row>
    <row r="25" spans="1:43" s="2" customFormat="1" ht="14.45" customHeight="1" x14ac:dyDescent="0.25">
      <c r="A25" s="278"/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80"/>
      <c r="U25" s="278"/>
      <c r="V25" s="279"/>
      <c r="W25" s="279"/>
      <c r="X25" s="279"/>
      <c r="Y25" s="279"/>
      <c r="Z25" s="279"/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  <c r="AK25" s="279"/>
      <c r="AL25" s="279"/>
      <c r="AM25" s="279"/>
      <c r="AN25" s="279"/>
      <c r="AO25" s="279"/>
      <c r="AP25" s="279"/>
      <c r="AQ25" s="280"/>
    </row>
    <row r="26" spans="1:43" s="2" customFormat="1" ht="14.45" customHeight="1" x14ac:dyDescent="0.25">
      <c r="A26" s="278"/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80"/>
      <c r="U26" s="278"/>
      <c r="V26" s="279"/>
      <c r="W26" s="279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  <c r="AM26" s="279"/>
      <c r="AN26" s="279"/>
      <c r="AO26" s="279"/>
      <c r="AP26" s="279"/>
      <c r="AQ26" s="280"/>
    </row>
    <row r="27" spans="1:43" s="2" customFormat="1" ht="14.45" customHeight="1" x14ac:dyDescent="0.25">
      <c r="A27" s="278" t="s">
        <v>50</v>
      </c>
      <c r="B27" s="279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80"/>
      <c r="U27" s="278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79"/>
      <c r="AO27" s="279"/>
      <c r="AP27" s="279"/>
      <c r="AQ27" s="280"/>
    </row>
    <row r="28" spans="1:43" s="2" customFormat="1" ht="14.45" customHeight="1" x14ac:dyDescent="0.25">
      <c r="A28" s="278" t="s">
        <v>24</v>
      </c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280"/>
      <c r="U28" s="278"/>
      <c r="V28" s="279"/>
      <c r="W28" s="279"/>
      <c r="X28" s="279"/>
      <c r="Y28" s="279"/>
      <c r="Z28" s="279"/>
      <c r="AA28" s="279"/>
      <c r="AB28" s="279"/>
      <c r="AC28" s="279"/>
      <c r="AD28" s="279"/>
      <c r="AE28" s="279"/>
      <c r="AF28" s="279"/>
      <c r="AG28" s="279"/>
      <c r="AH28" s="279"/>
      <c r="AI28" s="279"/>
      <c r="AJ28" s="279"/>
      <c r="AK28" s="279"/>
      <c r="AL28" s="279"/>
      <c r="AM28" s="279"/>
      <c r="AN28" s="279"/>
      <c r="AO28" s="279"/>
      <c r="AP28" s="279"/>
      <c r="AQ28" s="280"/>
    </row>
    <row r="29" spans="1:43" s="2" customFormat="1" ht="14.45" customHeight="1" x14ac:dyDescent="0.25">
      <c r="A29" s="290"/>
      <c r="B29" s="291"/>
      <c r="C29" s="291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2"/>
      <c r="U29" s="290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2"/>
    </row>
    <row r="30" spans="1:43" s="2" customFormat="1" ht="12" customHeight="1" x14ac:dyDescent="0.25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</row>
    <row r="31" spans="1:43" s="2" customFormat="1" ht="15" customHeight="1" x14ac:dyDescent="0.25">
      <c r="A31" s="15" t="s">
        <v>0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7"/>
    </row>
    <row r="32" spans="1:43" s="2" customFormat="1" ht="15" customHeight="1" x14ac:dyDescent="0.25">
      <c r="A32" s="18" t="s">
        <v>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20"/>
    </row>
    <row r="33" spans="1:43" s="2" customFormat="1" ht="15" customHeight="1" x14ac:dyDescent="0.25">
      <c r="A33" s="21" t="s">
        <v>27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3"/>
    </row>
    <row r="34" spans="1:43" s="2" customFormat="1" ht="15" customHeight="1" x14ac:dyDescent="0.25">
      <c r="A34" s="194" t="s">
        <v>18</v>
      </c>
      <c r="B34" s="195"/>
      <c r="C34" s="195"/>
      <c r="D34" s="195"/>
      <c r="E34" s="195"/>
      <c r="F34" s="196"/>
      <c r="G34" s="203" t="s">
        <v>28</v>
      </c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5"/>
      <c r="AG34" s="197" t="s">
        <v>20</v>
      </c>
      <c r="AH34" s="198"/>
      <c r="AI34" s="198"/>
      <c r="AJ34" s="198"/>
      <c r="AK34" s="198"/>
      <c r="AL34" s="199"/>
      <c r="AM34" s="200" t="s">
        <v>68</v>
      </c>
      <c r="AN34" s="201"/>
      <c r="AO34" s="201"/>
      <c r="AP34" s="201"/>
      <c r="AQ34" s="202"/>
    </row>
    <row r="35" spans="1:43" s="2" customFormat="1" ht="15" customHeight="1" x14ac:dyDescent="0.25">
      <c r="A35" s="194" t="s">
        <v>19</v>
      </c>
      <c r="B35" s="195"/>
      <c r="C35" s="195"/>
      <c r="D35" s="195"/>
      <c r="E35" s="195"/>
      <c r="F35" s="196"/>
      <c r="G35" s="206" t="s">
        <v>21</v>
      </c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8"/>
    </row>
    <row r="36" spans="1:43" s="2" customFormat="1" ht="15" customHeight="1" x14ac:dyDescent="0.25">
      <c r="A36" s="293"/>
      <c r="B36" s="294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5"/>
    </row>
    <row r="37" spans="1:43" s="2" customFormat="1" ht="15" customHeight="1" x14ac:dyDescent="0.25">
      <c r="A37" s="97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9"/>
    </row>
    <row r="38" spans="1:43" s="2" customFormat="1" ht="15" customHeight="1" x14ac:dyDescent="0.25">
      <c r="A38" s="97" t="s">
        <v>33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9"/>
    </row>
    <row r="39" spans="1:43" s="2" customFormat="1" ht="15" customHeight="1" x14ac:dyDescent="0.25">
      <c r="A39" s="97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9"/>
    </row>
    <row r="40" spans="1:43" s="2" customFormat="1" ht="15" customHeight="1" x14ac:dyDescent="0.25">
      <c r="A40" s="97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9"/>
    </row>
    <row r="41" spans="1:43" s="2" customFormat="1" ht="15" customHeight="1" x14ac:dyDescent="0.25">
      <c r="A41" s="97"/>
      <c r="B41" s="98"/>
      <c r="C41" s="98"/>
      <c r="D41" s="211">
        <f>SUM(Z6)</f>
        <v>2011</v>
      </c>
      <c r="E41" s="98"/>
      <c r="F41" s="98"/>
      <c r="G41" s="98"/>
      <c r="H41" s="98"/>
      <c r="I41" s="209" t="s">
        <v>11</v>
      </c>
      <c r="J41" s="209"/>
      <c r="K41" s="209"/>
      <c r="L41" s="209"/>
      <c r="M41" s="209"/>
      <c r="N41" s="209"/>
      <c r="O41" s="209"/>
      <c r="P41" s="209"/>
      <c r="Q41" s="209"/>
      <c r="R41" s="98">
        <f>AL8</f>
        <v>15</v>
      </c>
      <c r="S41" s="98"/>
      <c r="T41" s="98" t="s">
        <v>12</v>
      </c>
      <c r="U41" s="98"/>
      <c r="V41" s="98" t="str">
        <f>AF4</f>
        <v>Yıllık İzin</v>
      </c>
      <c r="W41" s="98"/>
      <c r="X41" s="98"/>
      <c r="Y41" s="98"/>
      <c r="Z41" s="98"/>
      <c r="AA41" s="98" t="s">
        <v>42</v>
      </c>
      <c r="AB41" s="98"/>
      <c r="AC41" s="98"/>
      <c r="AD41" s="98"/>
      <c r="AE41" s="98"/>
      <c r="AF41" s="209" t="str">
        <f>G6</f>
        <v>Mahmut ALTUNDAĞ</v>
      </c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10"/>
    </row>
    <row r="42" spans="1:43" s="2" customFormat="1" ht="15" customHeight="1" x14ac:dyDescent="0.25">
      <c r="A42" s="251">
        <f>SUM(AL7)</f>
        <v>41113</v>
      </c>
      <c r="B42" s="98"/>
      <c r="C42" s="98"/>
      <c r="D42" s="98"/>
      <c r="E42" s="98"/>
      <c r="F42" s="98"/>
      <c r="G42" s="209" t="s">
        <v>22</v>
      </c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10"/>
    </row>
    <row r="43" spans="1:43" s="2" customFormat="1" ht="15" customHeight="1" x14ac:dyDescent="0.25">
      <c r="A43" s="97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9"/>
    </row>
    <row r="44" spans="1:43" s="2" customFormat="1" ht="15" customHeight="1" x14ac:dyDescent="0.25">
      <c r="A44" s="97"/>
      <c r="B44" s="98"/>
      <c r="C44" s="98"/>
      <c r="D44" s="209" t="s">
        <v>69</v>
      </c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10"/>
    </row>
    <row r="45" spans="1:43" s="2" customFormat="1" ht="15" customHeight="1" x14ac:dyDescent="0.25">
      <c r="A45" s="97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9"/>
    </row>
    <row r="46" spans="1:43" s="2" customFormat="1" ht="15" customHeight="1" x14ac:dyDescent="0.25">
      <c r="A46" s="179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19" t="str">
        <f>A27</f>
        <v>Doç. Dr. Muhittin MACİT</v>
      </c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9"/>
    </row>
    <row r="47" spans="1:43" s="2" customFormat="1" ht="15" customHeight="1" x14ac:dyDescent="0.25">
      <c r="A47" s="179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19" t="str">
        <f>A28</f>
        <v>Başkan V.</v>
      </c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9"/>
    </row>
    <row r="48" spans="1:43" s="2" customFormat="1" ht="15" customHeight="1" x14ac:dyDescent="0.25">
      <c r="A48" s="179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19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9"/>
    </row>
    <row r="49" spans="1:43" s="2" customFormat="1" ht="15" customHeight="1" x14ac:dyDescent="0.25">
      <c r="A49" s="100" t="s">
        <v>25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2"/>
    </row>
    <row r="50" spans="1:43" s="2" customFormat="1" ht="15" customHeight="1" x14ac:dyDescent="0.25">
      <c r="A50" s="100" t="s">
        <v>26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2"/>
    </row>
    <row r="51" spans="1:43" s="2" customFormat="1" ht="15" customHeight="1" x14ac:dyDescent="0.25">
      <c r="A51" s="100" t="s">
        <v>30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2"/>
    </row>
    <row r="52" spans="1:43" s="2" customFormat="1" ht="15" customHeight="1" x14ac:dyDescent="0.25">
      <c r="A52" s="100" t="s">
        <v>31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2"/>
    </row>
    <row r="53" spans="1:43" s="2" customFormat="1" ht="15" customHeight="1" x14ac:dyDescent="0.25">
      <c r="A53" s="116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8"/>
    </row>
    <row r="54" spans="1:43" s="2" customFormat="1" ht="15" customHeight="1" x14ac:dyDescent="0.25">
      <c r="A54" s="106" t="s">
        <v>46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8"/>
    </row>
    <row r="55" spans="1:43" s="2" customFormat="1" ht="15" customHeight="1" x14ac:dyDescent="0.25">
      <c r="A55" s="106" t="s">
        <v>45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8"/>
    </row>
    <row r="56" spans="1:43" s="2" customFormat="1" ht="15" customHeight="1" x14ac:dyDescent="0.25">
      <c r="A56" s="106" t="s">
        <v>32</v>
      </c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8"/>
    </row>
    <row r="57" spans="1:43" s="2" customFormat="1" ht="15" customHeight="1" x14ac:dyDescent="0.25">
      <c r="A57" s="103" t="s">
        <v>47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5"/>
    </row>
    <row r="58" spans="1:43" s="2" customFormat="1" ht="15" customHeight="1" x14ac:dyDescent="0.25">
      <c r="A58" s="121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3"/>
    </row>
    <row r="59" spans="1:43" ht="15" customHeight="1" x14ac:dyDescent="0.25">
      <c r="A59" s="15" t="s">
        <v>0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7"/>
    </row>
    <row r="60" spans="1:43" ht="15" customHeight="1" thickBot="1" x14ac:dyDescent="0.3">
      <c r="A60" s="142" t="s">
        <v>1</v>
      </c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4"/>
    </row>
    <row r="61" spans="1:43" ht="12.6" customHeight="1" thickTop="1" x14ac:dyDescent="0.25">
      <c r="A61" s="242" t="s">
        <v>2</v>
      </c>
      <c r="B61" s="243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56" t="s">
        <v>38</v>
      </c>
      <c r="U61" s="256"/>
      <c r="V61" s="256"/>
      <c r="W61" s="256"/>
      <c r="X61" s="256"/>
      <c r="Y61" s="256"/>
      <c r="Z61" s="212" t="s">
        <v>51</v>
      </c>
      <c r="AA61" s="212"/>
      <c r="AB61" s="212"/>
      <c r="AC61" s="212"/>
      <c r="AD61" s="212"/>
      <c r="AE61" s="212"/>
      <c r="AF61" s="212"/>
      <c r="AG61" s="212"/>
      <c r="AH61" s="212"/>
      <c r="AI61" s="212"/>
      <c r="AJ61" s="212"/>
      <c r="AK61" s="212"/>
      <c r="AL61" s="212" t="s">
        <v>54</v>
      </c>
      <c r="AM61" s="212"/>
      <c r="AN61" s="212"/>
      <c r="AO61" s="212"/>
      <c r="AP61" s="212"/>
      <c r="AQ61" s="212"/>
    </row>
    <row r="62" spans="1:43" ht="18" customHeight="1" x14ac:dyDescent="0.25">
      <c r="A62" s="244"/>
      <c r="B62" s="245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57"/>
      <c r="U62" s="257"/>
      <c r="V62" s="257"/>
      <c r="W62" s="257"/>
      <c r="X62" s="257"/>
      <c r="Y62" s="257"/>
      <c r="Z62" s="124" t="s">
        <v>39</v>
      </c>
      <c r="AA62" s="125"/>
      <c r="AB62" s="125"/>
      <c r="AC62" s="125"/>
      <c r="AD62" s="125"/>
      <c r="AE62" s="125"/>
      <c r="AF62" s="126" t="str">
        <f>AF4</f>
        <v>Yıllık İzin</v>
      </c>
      <c r="AG62" s="126"/>
      <c r="AH62" s="126"/>
      <c r="AI62" s="126"/>
      <c r="AJ62" s="126"/>
      <c r="AK62" s="126"/>
      <c r="AL62" s="126">
        <f>AL4</f>
        <v>2012</v>
      </c>
      <c r="AM62" s="126"/>
      <c r="AN62" s="126"/>
      <c r="AO62" s="126"/>
      <c r="AP62" s="126"/>
      <c r="AQ62" s="126"/>
    </row>
    <row r="63" spans="1:43" s="2" customFormat="1" ht="27" customHeight="1" x14ac:dyDescent="0.25">
      <c r="A63" s="127" t="s">
        <v>3</v>
      </c>
      <c r="B63" s="128"/>
      <c r="C63" s="128"/>
      <c r="D63" s="128"/>
      <c r="E63" s="128"/>
      <c r="F63" s="129"/>
      <c r="G63" s="130" t="str">
        <f>G5</f>
        <v>İnsan Kaynakları ve Destek Hizmetleri Dairesi Başkanlığı</v>
      </c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2"/>
      <c r="T63" s="133" t="s">
        <v>4</v>
      </c>
      <c r="U63" s="134"/>
      <c r="V63" s="134"/>
      <c r="W63" s="134"/>
      <c r="X63" s="134"/>
      <c r="Y63" s="135"/>
      <c r="Z63" s="136" t="s">
        <v>36</v>
      </c>
      <c r="AA63" s="137"/>
      <c r="AB63" s="137"/>
      <c r="AC63" s="137"/>
      <c r="AD63" s="137"/>
      <c r="AE63" s="138"/>
      <c r="AF63" s="133" t="s">
        <v>7</v>
      </c>
      <c r="AG63" s="134"/>
      <c r="AH63" s="134"/>
      <c r="AI63" s="134"/>
      <c r="AJ63" s="134"/>
      <c r="AK63" s="135"/>
      <c r="AL63" s="139">
        <v>41094</v>
      </c>
      <c r="AM63" s="140"/>
      <c r="AN63" s="140"/>
      <c r="AO63" s="140"/>
      <c r="AP63" s="140"/>
      <c r="AQ63" s="141"/>
    </row>
    <row r="64" spans="1:43" s="2" customFormat="1" ht="13.15" customHeight="1" x14ac:dyDescent="0.25">
      <c r="A64" s="26" t="s">
        <v>6</v>
      </c>
      <c r="B64" s="27"/>
      <c r="C64" s="27"/>
      <c r="D64" s="27"/>
      <c r="E64" s="27"/>
      <c r="F64" s="28"/>
      <c r="G64" s="47" t="str">
        <f>G6</f>
        <v>Mahmut ALTUNDAĞ</v>
      </c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9"/>
      <c r="T64" s="154" t="s">
        <v>66</v>
      </c>
      <c r="U64" s="155"/>
      <c r="V64" s="155"/>
      <c r="W64" s="155"/>
      <c r="X64" s="155"/>
      <c r="Y64" s="156"/>
      <c r="Z64" s="157">
        <f>SUM(Z6)</f>
        <v>2011</v>
      </c>
      <c r="AA64" s="158"/>
      <c r="AB64" s="158"/>
      <c r="AC64" s="158"/>
      <c r="AD64" s="158"/>
      <c r="AE64" s="159"/>
      <c r="AF64" s="133" t="s">
        <v>8</v>
      </c>
      <c r="AG64" s="134"/>
      <c r="AH64" s="134"/>
      <c r="AI64" s="134"/>
      <c r="AJ64" s="134"/>
      <c r="AK64" s="135"/>
      <c r="AL64" s="139">
        <v>41110</v>
      </c>
      <c r="AM64" s="140"/>
      <c r="AN64" s="140"/>
      <c r="AO64" s="140"/>
      <c r="AP64" s="140"/>
      <c r="AQ64" s="141"/>
    </row>
    <row r="65" spans="1:43" s="2" customFormat="1" ht="13.15" customHeight="1" x14ac:dyDescent="0.25">
      <c r="A65" s="32"/>
      <c r="B65" s="33"/>
      <c r="C65" s="33"/>
      <c r="D65" s="33"/>
      <c r="E65" s="33"/>
      <c r="F65" s="34"/>
      <c r="G65" s="50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2"/>
      <c r="T65" s="133" t="s">
        <v>5</v>
      </c>
      <c r="U65" s="134"/>
      <c r="V65" s="134"/>
      <c r="W65" s="134"/>
      <c r="X65" s="134"/>
      <c r="Y65" s="135"/>
      <c r="Z65" s="296">
        <f>SUM(Z7)</f>
        <v>2011</v>
      </c>
      <c r="AA65" s="297"/>
      <c r="AB65" s="297"/>
      <c r="AC65" s="297"/>
      <c r="AD65" s="297"/>
      <c r="AE65" s="298"/>
      <c r="AF65" s="154" t="s">
        <v>44</v>
      </c>
      <c r="AG65" s="155"/>
      <c r="AH65" s="155"/>
      <c r="AI65" s="155"/>
      <c r="AJ65" s="155"/>
      <c r="AK65" s="156"/>
      <c r="AL65" s="139">
        <v>41113</v>
      </c>
      <c r="AM65" s="140"/>
      <c r="AN65" s="140"/>
      <c r="AO65" s="140"/>
      <c r="AP65" s="140"/>
      <c r="AQ65" s="141"/>
    </row>
    <row r="66" spans="1:43" s="2" customFormat="1" ht="27" customHeight="1" x14ac:dyDescent="0.25">
      <c r="A66" s="127" t="s">
        <v>9</v>
      </c>
      <c r="B66" s="128"/>
      <c r="C66" s="128"/>
      <c r="D66" s="128"/>
      <c r="E66" s="128"/>
      <c r="F66" s="129"/>
      <c r="G66" s="130" t="str">
        <f>G8</f>
        <v>İnsan Kaynakları ve Destek Hizmetleri Dairesi Başkanı</v>
      </c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2"/>
      <c r="T66" s="133" t="s">
        <v>43</v>
      </c>
      <c r="U66" s="134"/>
      <c r="V66" s="134"/>
      <c r="W66" s="134"/>
      <c r="X66" s="134"/>
      <c r="Y66" s="135"/>
      <c r="Z66" s="218">
        <f>SUM(Z8)</f>
        <v>60</v>
      </c>
      <c r="AA66" s="140"/>
      <c r="AB66" s="140"/>
      <c r="AC66" s="140"/>
      <c r="AD66" s="140"/>
      <c r="AE66" s="141"/>
      <c r="AF66" s="133" t="s">
        <v>10</v>
      </c>
      <c r="AG66" s="134"/>
      <c r="AH66" s="134"/>
      <c r="AI66" s="134"/>
      <c r="AJ66" s="134"/>
      <c r="AK66" s="135"/>
      <c r="AL66" s="218">
        <f>SUM(AL8)</f>
        <v>15</v>
      </c>
      <c r="AM66" s="140"/>
      <c r="AN66" s="140"/>
      <c r="AO66" s="140"/>
      <c r="AP66" s="140"/>
      <c r="AQ66" s="141"/>
    </row>
    <row r="67" spans="1:43" s="2" customFormat="1" ht="13.15" customHeight="1" x14ac:dyDescent="0.25">
      <c r="A67" s="227" t="s">
        <v>13</v>
      </c>
      <c r="B67" s="228"/>
      <c r="C67" s="228"/>
      <c r="D67" s="228"/>
      <c r="E67" s="228"/>
      <c r="F67" s="229"/>
      <c r="G67" s="176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8"/>
    </row>
    <row r="68" spans="1:43" s="2" customFormat="1" ht="13.15" customHeight="1" x14ac:dyDescent="0.25">
      <c r="A68" s="230"/>
      <c r="B68" s="231"/>
      <c r="C68" s="231"/>
      <c r="D68" s="231"/>
      <c r="E68" s="231"/>
      <c r="F68" s="232"/>
      <c r="G68" s="179"/>
      <c r="H68" s="180"/>
      <c r="I68" s="180"/>
      <c r="J68" s="180"/>
      <c r="K68" s="180"/>
      <c r="L68" s="180"/>
      <c r="M68" s="180"/>
      <c r="N68" s="236">
        <f>SUM(Z65)</f>
        <v>2011</v>
      </c>
      <c r="O68" s="236"/>
      <c r="P68" s="236"/>
      <c r="Q68" s="236"/>
      <c r="R68" s="236"/>
      <c r="S68" s="236"/>
      <c r="T68" s="101" t="s">
        <v>37</v>
      </c>
      <c r="U68" s="101"/>
      <c r="V68" s="101"/>
      <c r="W68" s="101"/>
      <c r="X68" s="180">
        <f>SUM(AL66)</f>
        <v>15</v>
      </c>
      <c r="Y68" s="180"/>
      <c r="Z68" s="180" t="s">
        <v>12</v>
      </c>
      <c r="AA68" s="180"/>
      <c r="AB68" s="160" t="str">
        <f>AF62</f>
        <v>Yıllık İzin</v>
      </c>
      <c r="AC68" s="160"/>
      <c r="AD68" s="160"/>
      <c r="AE68" s="160"/>
      <c r="AF68" s="160"/>
      <c r="AG68" s="101" t="s">
        <v>40</v>
      </c>
      <c r="AH68" s="101"/>
      <c r="AI68" s="101"/>
      <c r="AJ68" s="101"/>
      <c r="AK68" s="101"/>
      <c r="AL68" s="101"/>
      <c r="AM68" s="101"/>
      <c r="AN68" s="101"/>
      <c r="AO68" s="101"/>
      <c r="AP68" s="101"/>
      <c r="AQ68" s="102"/>
    </row>
    <row r="69" spans="1:43" s="2" customFormat="1" ht="13.15" customHeight="1" x14ac:dyDescent="0.25">
      <c r="A69" s="230"/>
      <c r="B69" s="231"/>
      <c r="C69" s="231"/>
      <c r="D69" s="231"/>
      <c r="E69" s="231"/>
      <c r="F69" s="232"/>
      <c r="G69" s="179"/>
      <c r="H69" s="180"/>
      <c r="I69" s="180"/>
      <c r="J69" s="101" t="s">
        <v>16</v>
      </c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2"/>
    </row>
    <row r="70" spans="1:43" s="2" customFormat="1" ht="13.15" customHeight="1" x14ac:dyDescent="0.25">
      <c r="A70" s="230"/>
      <c r="B70" s="231"/>
      <c r="C70" s="231"/>
      <c r="D70" s="231"/>
      <c r="E70" s="231"/>
      <c r="F70" s="232"/>
      <c r="G70" s="179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222" t="str">
        <f>AB12</f>
        <v>29.06.2012</v>
      </c>
      <c r="AC70" s="252"/>
      <c r="AD70" s="252"/>
      <c r="AE70" s="252"/>
      <c r="AF70" s="252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1"/>
    </row>
    <row r="71" spans="1:43" s="2" customFormat="1" ht="13.15" customHeight="1" x14ac:dyDescent="0.25">
      <c r="A71" s="233"/>
      <c r="B71" s="234"/>
      <c r="C71" s="234"/>
      <c r="D71" s="234"/>
      <c r="E71" s="234"/>
      <c r="F71" s="235"/>
      <c r="G71" s="182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3"/>
      <c r="AP71" s="183"/>
      <c r="AQ71" s="184"/>
    </row>
    <row r="72" spans="1:43" s="2" customFormat="1" ht="13.15" customHeight="1" x14ac:dyDescent="0.25">
      <c r="A72" s="26" t="s">
        <v>14</v>
      </c>
      <c r="B72" s="27"/>
      <c r="C72" s="27"/>
      <c r="D72" s="27"/>
      <c r="E72" s="27"/>
      <c r="F72" s="28"/>
      <c r="G72" s="161" t="str">
        <f>G14</f>
        <v>Nişanca Mah. Baba Haydar Cad. No:37/3 Eyüp/İSTANBUL GSM:0537 5993320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164" t="s">
        <v>15</v>
      </c>
      <c r="Y72" s="165"/>
      <c r="Z72" s="165"/>
      <c r="AA72" s="165"/>
      <c r="AB72" s="165"/>
      <c r="AC72" s="165"/>
      <c r="AD72" s="166"/>
      <c r="AE72" s="170" t="s">
        <v>35</v>
      </c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2"/>
    </row>
    <row r="73" spans="1:43" s="2" customFormat="1" ht="13.15" customHeight="1" x14ac:dyDescent="0.25">
      <c r="A73" s="29"/>
      <c r="B73" s="30"/>
      <c r="C73" s="30"/>
      <c r="D73" s="30"/>
      <c r="E73" s="30"/>
      <c r="F73" s="31"/>
      <c r="G73" s="162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7"/>
      <c r="Y73" s="168"/>
      <c r="Z73" s="168"/>
      <c r="AA73" s="168"/>
      <c r="AB73" s="168"/>
      <c r="AC73" s="168"/>
      <c r="AD73" s="169"/>
      <c r="AE73" s="173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5"/>
    </row>
    <row r="74" spans="1:43" s="2" customFormat="1" ht="13.15" customHeight="1" x14ac:dyDescent="0.25">
      <c r="A74" s="29"/>
      <c r="B74" s="30"/>
      <c r="C74" s="30"/>
      <c r="D74" s="30"/>
      <c r="E74" s="30"/>
      <c r="F74" s="31"/>
      <c r="G74" s="162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76"/>
      <c r="Y74" s="177"/>
      <c r="Z74" s="177"/>
      <c r="AA74" s="177"/>
      <c r="AB74" s="177"/>
      <c r="AC74" s="177"/>
      <c r="AD74" s="178"/>
      <c r="AE74" s="185" t="str">
        <f>AE16</f>
        <v xml:space="preserve">Muammer AKÇAY                              </v>
      </c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7"/>
    </row>
    <row r="75" spans="1:43" s="2" customFormat="1" ht="13.15" customHeight="1" x14ac:dyDescent="0.25">
      <c r="A75" s="29"/>
      <c r="B75" s="30"/>
      <c r="C75" s="30"/>
      <c r="D75" s="30"/>
      <c r="E75" s="30"/>
      <c r="F75" s="31"/>
      <c r="G75" s="162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79"/>
      <c r="Y75" s="180"/>
      <c r="Z75" s="180"/>
      <c r="AA75" s="180"/>
      <c r="AB75" s="180"/>
      <c r="AC75" s="180"/>
      <c r="AD75" s="181"/>
      <c r="AE75" s="188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90"/>
    </row>
    <row r="76" spans="1:43" s="2" customFormat="1" ht="13.15" customHeight="1" x14ac:dyDescent="0.25">
      <c r="A76" s="29"/>
      <c r="B76" s="30"/>
      <c r="C76" s="30"/>
      <c r="D76" s="30"/>
      <c r="E76" s="30"/>
      <c r="F76" s="31"/>
      <c r="G76" s="162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79"/>
      <c r="Y76" s="180"/>
      <c r="Z76" s="180"/>
      <c r="AA76" s="180"/>
      <c r="AB76" s="180"/>
      <c r="AC76" s="180"/>
      <c r="AD76" s="181"/>
      <c r="AE76" s="188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90"/>
    </row>
    <row r="77" spans="1:43" s="2" customFormat="1" ht="13.15" customHeight="1" x14ac:dyDescent="0.25">
      <c r="A77" s="32"/>
      <c r="B77" s="33"/>
      <c r="C77" s="33"/>
      <c r="D77" s="33"/>
      <c r="E77" s="33"/>
      <c r="F77" s="34"/>
      <c r="G77" s="50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182"/>
      <c r="Y77" s="183"/>
      <c r="Z77" s="183"/>
      <c r="AA77" s="183"/>
      <c r="AB77" s="183"/>
      <c r="AC77" s="183"/>
      <c r="AD77" s="184"/>
      <c r="AE77" s="191"/>
      <c r="AF77" s="192"/>
      <c r="AG77" s="192"/>
      <c r="AH77" s="192"/>
      <c r="AI77" s="192"/>
      <c r="AJ77" s="192"/>
      <c r="AK77" s="192"/>
      <c r="AL77" s="192"/>
      <c r="AM77" s="192"/>
      <c r="AN77" s="192"/>
      <c r="AO77" s="192"/>
      <c r="AP77" s="192"/>
      <c r="AQ77" s="193"/>
    </row>
    <row r="78" spans="1:43" s="2" customFormat="1" ht="13.15" customHeight="1" x14ac:dyDescent="0.25">
      <c r="A78" s="148" t="s">
        <v>17</v>
      </c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50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50"/>
    </row>
    <row r="79" spans="1:43" s="2" customFormat="1" ht="13.15" customHeight="1" x14ac:dyDescent="0.25">
      <c r="A79" s="151"/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3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3"/>
    </row>
    <row r="80" spans="1:43" s="2" customFormat="1" ht="14.45" customHeight="1" x14ac:dyDescent="0.25">
      <c r="A80" s="145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7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7"/>
    </row>
    <row r="81" spans="1:43" s="2" customFormat="1" ht="14.45" customHeight="1" x14ac:dyDescent="0.25">
      <c r="A81" s="109" t="str">
        <f>A23</f>
        <v>29.06.2012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1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1"/>
    </row>
    <row r="82" spans="1:43" s="2" customFormat="1" ht="14.45" customHeight="1" x14ac:dyDescent="0.25">
      <c r="A82" s="120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1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1"/>
    </row>
    <row r="83" spans="1:43" s="2" customFormat="1" ht="14.45" customHeight="1" x14ac:dyDescent="0.25">
      <c r="A83" s="120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1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1"/>
    </row>
    <row r="84" spans="1:43" s="2" customFormat="1" ht="14.45" customHeight="1" x14ac:dyDescent="0.25">
      <c r="A84" s="120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1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1"/>
    </row>
    <row r="85" spans="1:43" s="2" customFormat="1" ht="14.45" customHeight="1" x14ac:dyDescent="0.25">
      <c r="A85" s="109" t="str">
        <f>A27</f>
        <v>Doç. Dr. Muhittin MACİT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1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1"/>
    </row>
    <row r="86" spans="1:43" s="2" customFormat="1" ht="14.45" customHeight="1" x14ac:dyDescent="0.25">
      <c r="A86" s="109" t="str">
        <f>A28</f>
        <v>Başkan V.</v>
      </c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1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1"/>
    </row>
    <row r="87" spans="1:43" s="2" customFormat="1" ht="14.45" customHeight="1" x14ac:dyDescent="0.25">
      <c r="A87" s="113"/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5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5"/>
    </row>
    <row r="88" spans="1:43" s="2" customFormat="1" ht="12" customHeight="1" x14ac:dyDescent="0.25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</row>
    <row r="89" spans="1:43" s="2" customFormat="1" ht="15" customHeight="1" x14ac:dyDescent="0.25">
      <c r="A89" s="15" t="s">
        <v>0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7"/>
    </row>
    <row r="90" spans="1:43" s="2" customFormat="1" ht="15" customHeight="1" x14ac:dyDescent="0.25">
      <c r="A90" s="18" t="s">
        <v>1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20"/>
    </row>
    <row r="91" spans="1:43" s="2" customFormat="1" ht="15" customHeight="1" x14ac:dyDescent="0.25">
      <c r="A91" s="21" t="s">
        <v>27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3"/>
    </row>
    <row r="92" spans="1:43" s="2" customFormat="1" ht="15" customHeight="1" x14ac:dyDescent="0.25">
      <c r="A92" s="194" t="s">
        <v>18</v>
      </c>
      <c r="B92" s="195"/>
      <c r="C92" s="195"/>
      <c r="D92" s="195"/>
      <c r="E92" s="195"/>
      <c r="F92" s="196"/>
      <c r="G92" s="206" t="str">
        <f>G34</f>
        <v>B.16.1.YEK.073 - 903.05. -/….</v>
      </c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8"/>
      <c r="AG92" s="197" t="s">
        <v>20</v>
      </c>
      <c r="AH92" s="198"/>
      <c r="AI92" s="198"/>
      <c r="AJ92" s="198"/>
      <c r="AK92" s="198"/>
      <c r="AL92" s="199"/>
      <c r="AM92" s="249" t="str">
        <f>AM34</f>
        <v>…./07/2012</v>
      </c>
      <c r="AN92" s="112"/>
      <c r="AO92" s="112"/>
      <c r="AP92" s="112"/>
      <c r="AQ92" s="250"/>
    </row>
    <row r="93" spans="1:43" s="2" customFormat="1" ht="15" customHeight="1" x14ac:dyDescent="0.25">
      <c r="A93" s="194" t="s">
        <v>19</v>
      </c>
      <c r="B93" s="195"/>
      <c r="C93" s="195"/>
      <c r="D93" s="195"/>
      <c r="E93" s="195"/>
      <c r="F93" s="196"/>
      <c r="G93" s="206" t="s">
        <v>21</v>
      </c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8"/>
    </row>
    <row r="94" spans="1:43" s="2" customFormat="1" ht="15" customHeight="1" x14ac:dyDescent="0.25">
      <c r="A94" s="293"/>
      <c r="B94" s="294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5"/>
    </row>
    <row r="95" spans="1:43" s="2" customFormat="1" ht="15" customHeight="1" x14ac:dyDescent="0.25">
      <c r="A95" s="97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9"/>
    </row>
    <row r="96" spans="1:43" s="2" customFormat="1" ht="15" customHeight="1" x14ac:dyDescent="0.25">
      <c r="A96" s="97" t="s">
        <v>33</v>
      </c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9"/>
    </row>
    <row r="97" spans="1:43" s="2" customFormat="1" ht="15" customHeight="1" x14ac:dyDescent="0.25">
      <c r="A97" s="97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9"/>
    </row>
    <row r="98" spans="1:43" s="2" customFormat="1" ht="15" customHeight="1" x14ac:dyDescent="0.25">
      <c r="A98" s="97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9"/>
    </row>
    <row r="99" spans="1:43" s="2" customFormat="1" ht="15" customHeight="1" x14ac:dyDescent="0.25">
      <c r="A99" s="97"/>
      <c r="B99" s="98"/>
      <c r="C99" s="98"/>
      <c r="D99" s="211">
        <f>SUM(Z64)</f>
        <v>2011</v>
      </c>
      <c r="E99" s="98"/>
      <c r="F99" s="98"/>
      <c r="G99" s="98"/>
      <c r="H99" s="98"/>
      <c r="I99" s="209" t="s">
        <v>11</v>
      </c>
      <c r="J99" s="209"/>
      <c r="K99" s="209"/>
      <c r="L99" s="209"/>
      <c r="M99" s="209"/>
      <c r="N99" s="209"/>
      <c r="O99" s="209"/>
      <c r="P99" s="209"/>
      <c r="Q99" s="209"/>
      <c r="R99" s="98">
        <f>AL66</f>
        <v>15</v>
      </c>
      <c r="S99" s="98"/>
      <c r="T99" s="98" t="s">
        <v>12</v>
      </c>
      <c r="U99" s="98"/>
      <c r="V99" s="98" t="str">
        <f>AF62</f>
        <v>Yıllık İzin</v>
      </c>
      <c r="W99" s="98"/>
      <c r="X99" s="98"/>
      <c r="Y99" s="98"/>
      <c r="Z99" s="98"/>
      <c r="AA99" s="98" t="s">
        <v>42</v>
      </c>
      <c r="AB99" s="98"/>
      <c r="AC99" s="98"/>
      <c r="AD99" s="98"/>
      <c r="AE99" s="98"/>
      <c r="AF99" s="209" t="str">
        <f>G64</f>
        <v>Mahmut ALTUNDAĞ</v>
      </c>
      <c r="AG99" s="209"/>
      <c r="AH99" s="209"/>
      <c r="AI99" s="209"/>
      <c r="AJ99" s="209"/>
      <c r="AK99" s="209"/>
      <c r="AL99" s="209"/>
      <c r="AM99" s="209"/>
      <c r="AN99" s="209"/>
      <c r="AO99" s="209"/>
      <c r="AP99" s="209"/>
      <c r="AQ99" s="210"/>
    </row>
    <row r="100" spans="1:43" s="2" customFormat="1" ht="15" customHeight="1" x14ac:dyDescent="0.25">
      <c r="A100" s="251">
        <f>SUM(AL65)</f>
        <v>41113</v>
      </c>
      <c r="B100" s="98"/>
      <c r="C100" s="98"/>
      <c r="D100" s="98"/>
      <c r="E100" s="98"/>
      <c r="F100" s="98"/>
      <c r="G100" s="209" t="s">
        <v>22</v>
      </c>
      <c r="H100" s="209"/>
      <c r="I100" s="209"/>
      <c r="J100" s="209"/>
      <c r="K100" s="209"/>
      <c r="L100" s="209"/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  <c r="W100" s="209"/>
      <c r="X100" s="209"/>
      <c r="Y100" s="209"/>
      <c r="Z100" s="209"/>
      <c r="AA100" s="209"/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10"/>
    </row>
    <row r="101" spans="1:43" s="2" customFormat="1" ht="15" customHeight="1" x14ac:dyDescent="0.25">
      <c r="A101" s="97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9"/>
    </row>
    <row r="102" spans="1:43" s="2" customFormat="1" ht="15" customHeight="1" x14ac:dyDescent="0.25">
      <c r="A102" s="97"/>
      <c r="B102" s="98"/>
      <c r="C102" s="98"/>
      <c r="D102" s="209" t="s">
        <v>69</v>
      </c>
      <c r="E102" s="209"/>
      <c r="F102" s="209"/>
      <c r="G102" s="209"/>
      <c r="H102" s="209"/>
      <c r="I102" s="209"/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09"/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10"/>
    </row>
    <row r="103" spans="1:43" s="2" customFormat="1" ht="15" customHeight="1" x14ac:dyDescent="0.25">
      <c r="A103" s="97"/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9"/>
    </row>
    <row r="104" spans="1:43" s="2" customFormat="1" ht="15" customHeight="1" x14ac:dyDescent="0.25">
      <c r="A104" s="179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19" t="str">
        <f>A85</f>
        <v>Doç. Dr. Muhittin MACİT</v>
      </c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9"/>
    </row>
    <row r="105" spans="1:43" s="2" customFormat="1" ht="15" customHeight="1" x14ac:dyDescent="0.25">
      <c r="A105" s="179"/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19" t="str">
        <f>A86</f>
        <v>Başkan V.</v>
      </c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9"/>
    </row>
    <row r="106" spans="1:43" s="2" customFormat="1" ht="15" customHeight="1" x14ac:dyDescent="0.25">
      <c r="A106" s="179"/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19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9"/>
    </row>
    <row r="107" spans="1:43" s="2" customFormat="1" ht="15" customHeight="1" x14ac:dyDescent="0.25">
      <c r="A107" s="100" t="s">
        <v>25</v>
      </c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2"/>
    </row>
    <row r="108" spans="1:43" s="2" customFormat="1" ht="15" customHeight="1" x14ac:dyDescent="0.25">
      <c r="A108" s="100" t="s">
        <v>26</v>
      </c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2"/>
    </row>
    <row r="109" spans="1:43" s="2" customFormat="1" ht="15" customHeight="1" x14ac:dyDescent="0.25">
      <c r="A109" s="100" t="s">
        <v>30</v>
      </c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2"/>
    </row>
    <row r="110" spans="1:43" s="2" customFormat="1" ht="15" customHeight="1" x14ac:dyDescent="0.25">
      <c r="A110" s="100" t="s">
        <v>31</v>
      </c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2"/>
    </row>
    <row r="111" spans="1:43" s="2" customFormat="1" ht="15" customHeight="1" x14ac:dyDescent="0.25">
      <c r="A111" s="116"/>
      <c r="B111" s="117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8"/>
    </row>
    <row r="112" spans="1:43" s="2" customFormat="1" ht="15" customHeight="1" x14ac:dyDescent="0.25">
      <c r="A112" s="106" t="s">
        <v>46</v>
      </c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8"/>
    </row>
    <row r="113" spans="1:43" s="2" customFormat="1" ht="15" customHeight="1" x14ac:dyDescent="0.25">
      <c r="A113" s="106" t="s">
        <v>45</v>
      </c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8"/>
    </row>
    <row r="114" spans="1:43" s="2" customFormat="1" ht="15" customHeight="1" x14ac:dyDescent="0.25">
      <c r="A114" s="106" t="s">
        <v>32</v>
      </c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8"/>
    </row>
    <row r="115" spans="1:43" s="2" customFormat="1" ht="15" customHeight="1" x14ac:dyDescent="0.25">
      <c r="A115" s="106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8"/>
    </row>
    <row r="116" spans="1:43" s="2" customFormat="1" ht="15" customHeight="1" x14ac:dyDescent="0.25">
      <c r="A116" s="253"/>
      <c r="B116" s="254"/>
      <c r="C116" s="254"/>
      <c r="D116" s="254"/>
      <c r="E116" s="254"/>
      <c r="F116" s="254"/>
      <c r="G116" s="254"/>
      <c r="H116" s="254"/>
      <c r="I116" s="254"/>
      <c r="J116" s="254"/>
      <c r="K116" s="254"/>
      <c r="L116" s="254"/>
      <c r="M116" s="254"/>
      <c r="N116" s="254"/>
      <c r="O116" s="254"/>
      <c r="P116" s="254"/>
      <c r="Q116" s="254"/>
      <c r="R116" s="254"/>
      <c r="S116" s="254"/>
      <c r="T116" s="254"/>
      <c r="U116" s="254"/>
      <c r="V116" s="254"/>
      <c r="W116" s="254"/>
      <c r="X116" s="254"/>
      <c r="Y116" s="254"/>
      <c r="Z116" s="254"/>
      <c r="AA116" s="254"/>
      <c r="AB116" s="254"/>
      <c r="AC116" s="254"/>
      <c r="AD116" s="254"/>
      <c r="AE116" s="254"/>
      <c r="AF116" s="254"/>
      <c r="AG116" s="254"/>
      <c r="AH116" s="254"/>
      <c r="AI116" s="254"/>
      <c r="AJ116" s="254"/>
      <c r="AK116" s="254"/>
      <c r="AL116" s="254"/>
      <c r="AM116" s="254"/>
      <c r="AN116" s="254"/>
      <c r="AO116" s="254"/>
      <c r="AP116" s="254"/>
      <c r="AQ116" s="255"/>
    </row>
  </sheetData>
  <mergeCells count="230">
    <mergeCell ref="A5:F5"/>
    <mergeCell ref="G5:S5"/>
    <mergeCell ref="T5:Y5"/>
    <mergeCell ref="Z5:AE5"/>
    <mergeCell ref="AF5:AK5"/>
    <mergeCell ref="AL5:AQ5"/>
    <mergeCell ref="A1:AQ1"/>
    <mergeCell ref="A2:AQ2"/>
    <mergeCell ref="A3:S4"/>
    <mergeCell ref="T3:Y4"/>
    <mergeCell ref="Z3:AK3"/>
    <mergeCell ref="AL3:AQ3"/>
    <mergeCell ref="Z4:AE4"/>
    <mergeCell ref="AF4:AK4"/>
    <mergeCell ref="AL4:AQ4"/>
    <mergeCell ref="A6:F7"/>
    <mergeCell ref="G6:S7"/>
    <mergeCell ref="T6:Y6"/>
    <mergeCell ref="Z6:AE6"/>
    <mergeCell ref="AF6:AK6"/>
    <mergeCell ref="AL6:AQ6"/>
    <mergeCell ref="T7:Y7"/>
    <mergeCell ref="Z7:AE7"/>
    <mergeCell ref="AF7:AK7"/>
    <mergeCell ref="AL7:AQ7"/>
    <mergeCell ref="AB10:AF10"/>
    <mergeCell ref="AG10:AQ10"/>
    <mergeCell ref="G11:I11"/>
    <mergeCell ref="A8:F8"/>
    <mergeCell ref="G8:S8"/>
    <mergeCell ref="T8:Y8"/>
    <mergeCell ref="Z8:AE8"/>
    <mergeCell ref="AF8:AK8"/>
    <mergeCell ref="AL8:AQ8"/>
    <mergeCell ref="AE16:AQ19"/>
    <mergeCell ref="A20:T21"/>
    <mergeCell ref="U20:AQ21"/>
    <mergeCell ref="A22:T22"/>
    <mergeCell ref="U22:AQ22"/>
    <mergeCell ref="A23:T23"/>
    <mergeCell ref="U23:AQ23"/>
    <mergeCell ref="J11:AQ11"/>
    <mergeCell ref="G12:AA12"/>
    <mergeCell ref="AB12:AF12"/>
    <mergeCell ref="AG12:AQ12"/>
    <mergeCell ref="G13:AQ13"/>
    <mergeCell ref="A14:F19"/>
    <mergeCell ref="G14:W19"/>
    <mergeCell ref="X14:AD15"/>
    <mergeCell ref="AE14:AQ15"/>
    <mergeCell ref="X16:AD19"/>
    <mergeCell ref="A9:F13"/>
    <mergeCell ref="G9:AQ9"/>
    <mergeCell ref="G10:M10"/>
    <mergeCell ref="N10:S10"/>
    <mergeCell ref="T10:W10"/>
    <mergeCell ref="X10:Y10"/>
    <mergeCell ref="Z10:AA10"/>
    <mergeCell ref="A27:T27"/>
    <mergeCell ref="U27:AQ27"/>
    <mergeCell ref="A28:T28"/>
    <mergeCell ref="U28:AQ28"/>
    <mergeCell ref="A29:T29"/>
    <mergeCell ref="U29:AQ29"/>
    <mergeCell ref="A24:T24"/>
    <mergeCell ref="U24:AQ24"/>
    <mergeCell ref="A25:T25"/>
    <mergeCell ref="U25:AQ25"/>
    <mergeCell ref="A26:T26"/>
    <mergeCell ref="U26:AQ26"/>
    <mergeCell ref="A35:F35"/>
    <mergeCell ref="G35:AQ35"/>
    <mergeCell ref="A36:AQ36"/>
    <mergeCell ref="A37:AQ37"/>
    <mergeCell ref="A38:AQ38"/>
    <mergeCell ref="A39:AQ39"/>
    <mergeCell ref="A30:AQ30"/>
    <mergeCell ref="A31:AQ31"/>
    <mergeCell ref="A32:AQ32"/>
    <mergeCell ref="A33:AQ33"/>
    <mergeCell ref="A34:F34"/>
    <mergeCell ref="G34:AF34"/>
    <mergeCell ref="AG34:AL34"/>
    <mergeCell ref="AM34:AQ34"/>
    <mergeCell ref="A40:AQ40"/>
    <mergeCell ref="A41:C41"/>
    <mergeCell ref="D41:H41"/>
    <mergeCell ref="I41:Q41"/>
    <mergeCell ref="R41:S41"/>
    <mergeCell ref="T41:U41"/>
    <mergeCell ref="V41:Z41"/>
    <mergeCell ref="AA41:AE41"/>
    <mergeCell ref="AF41:AQ41"/>
    <mergeCell ref="A46:Z46"/>
    <mergeCell ref="AA46:AQ46"/>
    <mergeCell ref="A47:Z47"/>
    <mergeCell ref="AA47:AQ47"/>
    <mergeCell ref="A48:Z48"/>
    <mergeCell ref="AA48:AQ48"/>
    <mergeCell ref="A42:F42"/>
    <mergeCell ref="G42:AQ42"/>
    <mergeCell ref="A43:AQ43"/>
    <mergeCell ref="A44:C44"/>
    <mergeCell ref="D44:AQ44"/>
    <mergeCell ref="A45:AQ45"/>
    <mergeCell ref="A55:AQ55"/>
    <mergeCell ref="A56:AQ56"/>
    <mergeCell ref="A57:AQ57"/>
    <mergeCell ref="A58:AQ58"/>
    <mergeCell ref="A59:AQ59"/>
    <mergeCell ref="A60:AQ60"/>
    <mergeCell ref="A49:AQ49"/>
    <mergeCell ref="A50:AQ50"/>
    <mergeCell ref="A51:AQ51"/>
    <mergeCell ref="A52:AQ52"/>
    <mergeCell ref="A53:AQ53"/>
    <mergeCell ref="A54:AQ54"/>
    <mergeCell ref="A63:F63"/>
    <mergeCell ref="G63:S63"/>
    <mergeCell ref="T63:Y63"/>
    <mergeCell ref="Z63:AE63"/>
    <mergeCell ref="AF63:AK63"/>
    <mergeCell ref="AL63:AQ63"/>
    <mergeCell ref="A61:S62"/>
    <mergeCell ref="T61:Y62"/>
    <mergeCell ref="Z61:AK61"/>
    <mergeCell ref="AL61:AQ61"/>
    <mergeCell ref="Z62:AE62"/>
    <mergeCell ref="AF62:AK62"/>
    <mergeCell ref="AL62:AQ62"/>
    <mergeCell ref="A64:F65"/>
    <mergeCell ref="G64:S65"/>
    <mergeCell ref="T64:Y64"/>
    <mergeCell ref="Z64:AE64"/>
    <mergeCell ref="AF64:AK64"/>
    <mergeCell ref="AL64:AQ64"/>
    <mergeCell ref="T65:Y65"/>
    <mergeCell ref="Z65:AE65"/>
    <mergeCell ref="AF65:AK65"/>
    <mergeCell ref="AL65:AQ65"/>
    <mergeCell ref="AB68:AF68"/>
    <mergeCell ref="AG68:AQ68"/>
    <mergeCell ref="G69:I69"/>
    <mergeCell ref="A66:F66"/>
    <mergeCell ref="G66:S66"/>
    <mergeCell ref="T66:Y66"/>
    <mergeCell ref="Z66:AE66"/>
    <mergeCell ref="AF66:AK66"/>
    <mergeCell ref="AL66:AQ66"/>
    <mergeCell ref="AE74:AQ77"/>
    <mergeCell ref="A78:W79"/>
    <mergeCell ref="X78:AQ79"/>
    <mergeCell ref="A80:W80"/>
    <mergeCell ref="X80:AQ80"/>
    <mergeCell ref="A81:W81"/>
    <mergeCell ref="X81:AQ81"/>
    <mergeCell ref="J69:AQ69"/>
    <mergeCell ref="G70:AA70"/>
    <mergeCell ref="AB70:AF70"/>
    <mergeCell ref="AG70:AQ70"/>
    <mergeCell ref="G71:AQ71"/>
    <mergeCell ref="A72:F77"/>
    <mergeCell ref="G72:W77"/>
    <mergeCell ref="X72:AD73"/>
    <mergeCell ref="AE72:AQ73"/>
    <mergeCell ref="X74:AD77"/>
    <mergeCell ref="A67:F71"/>
    <mergeCell ref="G67:AQ67"/>
    <mergeCell ref="G68:M68"/>
    <mergeCell ref="N68:S68"/>
    <mergeCell ref="T68:W68"/>
    <mergeCell ref="X68:Y68"/>
    <mergeCell ref="Z68:AA68"/>
    <mergeCell ref="A85:W85"/>
    <mergeCell ref="X85:AQ85"/>
    <mergeCell ref="A86:W86"/>
    <mergeCell ref="X86:AQ86"/>
    <mergeCell ref="A87:W87"/>
    <mergeCell ref="X87:AQ87"/>
    <mergeCell ref="A82:W82"/>
    <mergeCell ref="X82:AQ82"/>
    <mergeCell ref="A83:W83"/>
    <mergeCell ref="X83:AQ83"/>
    <mergeCell ref="A84:W84"/>
    <mergeCell ref="X84:AQ84"/>
    <mergeCell ref="A93:F93"/>
    <mergeCell ref="G93:AQ93"/>
    <mergeCell ref="A94:AQ94"/>
    <mergeCell ref="A95:AQ95"/>
    <mergeCell ref="A96:AQ96"/>
    <mergeCell ref="A97:AQ97"/>
    <mergeCell ref="A88:AQ88"/>
    <mergeCell ref="A89:AQ89"/>
    <mergeCell ref="A90:AQ90"/>
    <mergeCell ref="A91:AQ91"/>
    <mergeCell ref="A92:F92"/>
    <mergeCell ref="G92:AF92"/>
    <mergeCell ref="AG92:AL92"/>
    <mergeCell ref="AM92:AQ92"/>
    <mergeCell ref="A98:AQ98"/>
    <mergeCell ref="A99:C99"/>
    <mergeCell ref="D99:H99"/>
    <mergeCell ref="I99:Q99"/>
    <mergeCell ref="R99:S99"/>
    <mergeCell ref="T99:U99"/>
    <mergeCell ref="V99:Z99"/>
    <mergeCell ref="AA99:AE99"/>
    <mergeCell ref="AF99:AQ99"/>
    <mergeCell ref="A104:Z104"/>
    <mergeCell ref="AA104:AQ104"/>
    <mergeCell ref="A105:Z105"/>
    <mergeCell ref="AA105:AQ105"/>
    <mergeCell ref="A106:Z106"/>
    <mergeCell ref="AA106:AQ106"/>
    <mergeCell ref="A100:F100"/>
    <mergeCell ref="G100:AQ100"/>
    <mergeCell ref="A101:AQ101"/>
    <mergeCell ref="A102:C102"/>
    <mergeCell ref="D102:AQ102"/>
    <mergeCell ref="A103:AQ103"/>
    <mergeCell ref="A113:AQ113"/>
    <mergeCell ref="A114:AQ114"/>
    <mergeCell ref="A115:AQ115"/>
    <mergeCell ref="A116:AQ116"/>
    <mergeCell ref="A107:AQ107"/>
    <mergeCell ref="A108:AQ108"/>
    <mergeCell ref="A109:AQ109"/>
    <mergeCell ref="A110:AQ110"/>
    <mergeCell ref="A111:AQ111"/>
    <mergeCell ref="A112:AQ112"/>
  </mergeCells>
  <printOptions horizontalCentered="1" verticalCentered="1"/>
  <pageMargins left="0.59055118110236227" right="0" top="0" bottom="0" header="0.31496062992125984" footer="0.31496062992125984"/>
  <pageSetup paperSize="9" scale="92" orientation="portrait" r:id="rId1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12</vt:i4>
      </vt:variant>
    </vt:vector>
  </HeadingPairs>
  <TitlesOfParts>
    <vt:vector size="12" baseType="lpstr">
      <vt:lpstr>BİLGİ GİRİŞ SAYFASI</vt:lpstr>
      <vt:lpstr>İZİN TAKİP</vt:lpstr>
      <vt:lpstr>Sayfa1</vt:lpstr>
      <vt:lpstr>Sayfa2</vt:lpstr>
      <vt:lpstr>Sayfa3</vt:lpstr>
      <vt:lpstr>Sayfa4</vt:lpstr>
      <vt:lpstr>Sayfa5</vt:lpstr>
      <vt:lpstr>Sayfa6</vt:lpstr>
      <vt:lpstr>Sayfa7</vt:lpstr>
      <vt:lpstr>Sayfa8</vt:lpstr>
      <vt:lpstr>Sayfa9</vt:lpstr>
      <vt:lpstr>Sayfa10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2016-01-22T07:08:40Z</dcterms:modified>
</cp:coreProperties>
</file>